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tabRatio="920" activeTab="10"/>
  </bookViews>
  <sheets>
    <sheet name="地区生产总值" sheetId="1" r:id="rId1"/>
    <sheet name="人口" sheetId="2" r:id="rId2"/>
    <sheet name="人民生活" sheetId="3" r:id="rId3"/>
    <sheet name="工业增加值" sheetId="4" r:id="rId4"/>
    <sheet name="工业产品产量" sheetId="5" r:id="rId5"/>
    <sheet name="农林牧渔业总产值" sheetId="6" r:id="rId6"/>
    <sheet name="农业产品产量" sheetId="7" r:id="rId7"/>
    <sheet name="畜产品产量" sheetId="8" r:id="rId8"/>
    <sheet name="固定资产投资" sheetId="9" r:id="rId9"/>
    <sheet name="社会消费品零售总额" sheetId="10" r:id="rId10"/>
    <sheet name="财政" sheetId="11" r:id="rId11"/>
  </sheets>
  <definedNames/>
  <calcPr fullCalcOnLoad="1"/>
</workbook>
</file>

<file path=xl/sharedStrings.xml><?xml version="1.0" encoding="utf-8"?>
<sst xmlns="http://schemas.openxmlformats.org/spreadsheetml/2006/main" count="76" uniqueCount="54">
  <si>
    <t>年份</t>
  </si>
  <si>
    <t>数据来源(县统计局)</t>
  </si>
  <si>
    <t>地区生产总值（万元）</t>
  </si>
  <si>
    <t>地区生产总值增长（%）</t>
  </si>
  <si>
    <t>第一产业增加值（万元）</t>
  </si>
  <si>
    <t>第一产业增加值比上年增长（%）</t>
  </si>
  <si>
    <t>第二产业增加值（万元）</t>
  </si>
  <si>
    <t>第二产业增加值比上年增长（%）</t>
  </si>
  <si>
    <t>第三产业增加值（万元）</t>
  </si>
  <si>
    <t>第三产业增加值比上年增长（%）</t>
  </si>
  <si>
    <t>年末人口（万人）</t>
  </si>
  <si>
    <t>男（万人）</t>
  </si>
  <si>
    <t>女（万人）</t>
  </si>
  <si>
    <t>城镇人口（万人）</t>
  </si>
  <si>
    <t>城镇人口占总人口比重（%）</t>
  </si>
  <si>
    <t>注：现在只分城镇人口和乡村人口</t>
  </si>
  <si>
    <t>农牧民人均收入（元）</t>
  </si>
  <si>
    <t xml:space="preserve"> 城镇居民人均可支配收入（元）</t>
  </si>
  <si>
    <t>2020</t>
  </si>
  <si>
    <t>2021</t>
  </si>
  <si>
    <t>工业增加值（万元）</t>
  </si>
  <si>
    <t>工业增加值比上年增长（%）</t>
  </si>
  <si>
    <t>发电量（万千瓦小时）</t>
  </si>
  <si>
    <t>发电量比上年增长（%）</t>
  </si>
  <si>
    <t>铁精矿产量（万吨）</t>
  </si>
  <si>
    <t>铁矿石产量比上年增长（%）</t>
  </si>
  <si>
    <t>铅精粉产量（万吨）</t>
  </si>
  <si>
    <t>铅精粉产量比上年增长（%）</t>
  </si>
  <si>
    <t>锌精粉产量（万吨）</t>
  </si>
  <si>
    <t>锌精粉产量比上年增长（%）</t>
  </si>
  <si>
    <t>水泥(万吨)</t>
  </si>
  <si>
    <t>水泥比上年增长（%）</t>
  </si>
  <si>
    <t>农林牧渔业总产值（万元）</t>
  </si>
  <si>
    <t>农 业</t>
  </si>
  <si>
    <t>林 业</t>
  </si>
  <si>
    <t>牧 业</t>
  </si>
  <si>
    <t>渔 业</t>
  </si>
  <si>
    <t>农林牧渔服务业</t>
  </si>
  <si>
    <t>粮食产量（吨）</t>
  </si>
  <si>
    <t>粮食产量比上年增长（%）</t>
  </si>
  <si>
    <t>油料产量（吨）</t>
  </si>
  <si>
    <t>油料产量比上年增长（%）</t>
  </si>
  <si>
    <t>肉类产量（吨）</t>
  </si>
  <si>
    <t>肉类产量比上年增长（%）</t>
  </si>
  <si>
    <t>羊毛产量（吨）</t>
  </si>
  <si>
    <t>羊毛产量比上年增长（%）</t>
  </si>
  <si>
    <t>羊绒产量（吨）</t>
  </si>
  <si>
    <t>羊绒产量比上年增长（%）</t>
  </si>
  <si>
    <t>固定资产投资（万元）</t>
  </si>
  <si>
    <t>固定资产投资比上年增长（%）</t>
  </si>
  <si>
    <t>社会消费品零售总额（万元）</t>
  </si>
  <si>
    <t>社会消费品零售总额比上年增长（%）</t>
  </si>
  <si>
    <t>一般公共预算收入（万元）</t>
  </si>
  <si>
    <t>一般公共预算支出（万元）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</si>
</sst>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;_怀"/>
    <numFmt numFmtId="179" formatCode="0.00_ "/>
    <numFmt numFmtId="180" formatCode="0.0_);[Red]\(0.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03">
    <xf numFmtId="0" fontId="0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1" xfId="64" applyNumberFormat="1" applyFont="1" applyBorder="1" applyAlignment="1">
      <alignment horizontal="right" vertical="center" wrapText="1"/>
      <protection/>
    </xf>
    <xf numFmtId="176" fontId="41" fillId="0" borderId="0" xfId="0" applyNumberFormat="1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76" fontId="4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176" fontId="1" fillId="0" borderId="11" xfId="63" applyNumberFormat="1" applyFont="1" applyBorder="1">
      <alignment vertical="center"/>
      <protection/>
    </xf>
    <xf numFmtId="177" fontId="1" fillId="0" borderId="12" xfId="63" applyNumberFormat="1" applyFont="1" applyBorder="1" applyAlignment="1">
      <alignment vertical="center" wrapText="1"/>
      <protection/>
    </xf>
    <xf numFmtId="0" fontId="4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63" applyNumberFormat="1" applyFont="1" applyBorder="1" applyAlignment="1">
      <alignment horizontal="right" vertical="center" wrapText="1"/>
      <protection/>
    </xf>
    <xf numFmtId="177" fontId="1" fillId="0" borderId="11" xfId="63" applyNumberFormat="1" applyFont="1" applyBorder="1" applyAlignment="1">
      <alignment vertical="center" wrapText="1"/>
      <protection/>
    </xf>
    <xf numFmtId="0" fontId="1" fillId="0" borderId="11" xfId="63" applyNumberFormat="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7" fontId="1" fillId="0" borderId="11" xfId="0" applyNumberFormat="1" applyFont="1" applyBorder="1" applyAlignment="1">
      <alignment vertical="center" wrapText="1"/>
    </xf>
    <xf numFmtId="179" fontId="1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9" fontId="2" fillId="0" borderId="11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top" wrapText="1"/>
    </xf>
    <xf numFmtId="176" fontId="2" fillId="0" borderId="12" xfId="0" applyNumberFormat="1" applyFont="1" applyBorder="1" applyAlignment="1">
      <alignment horizontal="right" vertical="top" wrapText="1"/>
    </xf>
    <xf numFmtId="0" fontId="42" fillId="0" borderId="11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179" fontId="1" fillId="0" borderId="11" xfId="65" applyNumberFormat="1" applyFont="1" applyBorder="1" applyAlignment="1">
      <alignment horizontal="right" vertical="center" wrapText="1"/>
      <protection/>
    </xf>
    <xf numFmtId="177" fontId="1" fillId="0" borderId="11" xfId="65" applyNumberFormat="1" applyFont="1" applyBorder="1" applyAlignment="1">
      <alignment vertical="center" wrapText="1"/>
      <protection/>
    </xf>
    <xf numFmtId="179" fontId="1" fillId="0" borderId="11" xfId="65" applyNumberFormat="1" applyFont="1" applyBorder="1" applyAlignment="1">
      <alignment vertical="center" wrapText="1"/>
      <protection/>
    </xf>
    <xf numFmtId="180" fontId="1" fillId="0" borderId="11" xfId="65" applyNumberFormat="1" applyFont="1" applyBorder="1" applyAlignment="1">
      <alignment vertical="center" wrapText="1"/>
      <protection/>
    </xf>
    <xf numFmtId="49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9" fontId="0" fillId="0" borderId="11" xfId="0" applyNumberForma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1" fillId="0" borderId="12" xfId="65" applyNumberFormat="1" applyFont="1" applyBorder="1" applyAlignment="1">
      <alignment horizontal="right" vertical="center" wrapText="1"/>
      <protection/>
    </xf>
    <xf numFmtId="177" fontId="1" fillId="0" borderId="12" xfId="65" applyNumberFormat="1" applyFont="1" applyBorder="1">
      <alignment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76" fontId="1" fillId="0" borderId="12" xfId="65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1" xfId="64" applyFont="1" applyBorder="1" applyAlignment="1">
      <alignment horizontal="right" vertical="center" wrapText="1"/>
      <protection/>
    </xf>
    <xf numFmtId="0" fontId="2" fillId="0" borderId="12" xfId="64" applyFont="1" applyBorder="1" applyAlignment="1">
      <alignment horizontal="right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" fillId="0" borderId="11" xfId="64" applyNumberFormat="1" applyFont="1" applyBorder="1" applyAlignment="1">
      <alignment vertical="center" wrapText="1"/>
      <protection/>
    </xf>
    <xf numFmtId="177" fontId="2" fillId="0" borderId="12" xfId="64" applyNumberFormat="1" applyFont="1" applyBorder="1" applyAlignment="1">
      <alignment vertical="center" wrapText="1"/>
      <protection/>
    </xf>
    <xf numFmtId="57" fontId="0" fillId="0" borderId="0" xfId="0" applyNumberFormat="1" applyAlignment="1">
      <alignment horizontal="left" vertical="center" wrapText="1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176" fontId="41" fillId="0" borderId="11" xfId="0" applyNumberFormat="1" applyFont="1" applyBorder="1" applyAlignment="1">
      <alignment vertical="center" wrapText="1"/>
    </xf>
    <xf numFmtId="177" fontId="41" fillId="0" borderId="11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7" fontId="0" fillId="0" borderId="18" xfId="0" applyNumberFormat="1" applyBorder="1" applyAlignment="1">
      <alignment vertical="center" wrapText="1"/>
    </xf>
    <xf numFmtId="177" fontId="1" fillId="0" borderId="19" xfId="0" applyNumberFormat="1" applyFont="1" applyBorder="1" applyAlignment="1">
      <alignment horizontal="center" vertical="center" wrapText="1"/>
    </xf>
    <xf numFmtId="177" fontId="0" fillId="0" borderId="19" xfId="0" applyNumberFormat="1" applyBorder="1" applyAlignment="1">
      <alignment vertical="center" wrapText="1"/>
    </xf>
    <xf numFmtId="177" fontId="41" fillId="0" borderId="19" xfId="0" applyNumberFormat="1" applyFont="1" applyBorder="1" applyAlignment="1">
      <alignment vertical="center" wrapText="1"/>
    </xf>
    <xf numFmtId="177" fontId="0" fillId="0" borderId="20" xfId="0" applyNumberForma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zoomScale="85" zoomScaleNormal="85" workbookViewId="0" topLeftCell="A1">
      <selection activeCell="I32" sqref="I32"/>
    </sheetView>
  </sheetViews>
  <sheetFormatPr defaultColWidth="9.00390625" defaultRowHeight="15"/>
  <cols>
    <col min="1" max="1" width="7.28125" style="25" customWidth="1"/>
    <col min="2" max="2" width="9.28125" style="25" customWidth="1"/>
    <col min="3" max="3" width="10.7109375" style="88" customWidth="1"/>
    <col min="4" max="4" width="10.7109375" style="87" customWidth="1"/>
    <col min="5" max="5" width="10.7109375" style="88" customWidth="1"/>
    <col min="6" max="6" width="10.7109375" style="87" customWidth="1"/>
    <col min="7" max="7" width="10.7109375" style="88" customWidth="1"/>
    <col min="8" max="8" width="10.7109375" style="87" customWidth="1"/>
    <col min="9" max="9" width="10.7109375" style="88" customWidth="1"/>
    <col min="10" max="10" width="16.421875" style="87" customWidth="1"/>
    <col min="11" max="16384" width="9.00390625" style="25" customWidth="1"/>
  </cols>
  <sheetData>
    <row r="2" spans="1:10" ht="38.25" customHeight="1">
      <c r="A2" s="89" t="s">
        <v>0</v>
      </c>
      <c r="B2" s="11" t="s">
        <v>1</v>
      </c>
      <c r="C2" s="90" t="s">
        <v>2</v>
      </c>
      <c r="D2" s="33" t="s">
        <v>3</v>
      </c>
      <c r="E2" s="90" t="s">
        <v>4</v>
      </c>
      <c r="F2" s="33" t="s">
        <v>5</v>
      </c>
      <c r="G2" s="90" t="s">
        <v>6</v>
      </c>
      <c r="H2" s="33" t="s">
        <v>7</v>
      </c>
      <c r="I2" s="90" t="s">
        <v>8</v>
      </c>
      <c r="J2" s="99" t="s">
        <v>9</v>
      </c>
    </row>
    <row r="3" spans="1:10" ht="24" customHeight="1">
      <c r="A3" s="89">
        <v>2010</v>
      </c>
      <c r="B3" s="11"/>
      <c r="C3" s="91">
        <v>61778</v>
      </c>
      <c r="D3" s="92">
        <v>14.1</v>
      </c>
      <c r="E3" s="91">
        <v>6017</v>
      </c>
      <c r="F3" s="92">
        <v>7.6</v>
      </c>
      <c r="G3" s="91">
        <v>22419</v>
      </c>
      <c r="H3" s="92">
        <v>7.8</v>
      </c>
      <c r="I3" s="91">
        <v>33342</v>
      </c>
      <c r="J3" s="100">
        <v>20.4</v>
      </c>
    </row>
    <row r="4" spans="1:10" ht="24" customHeight="1">
      <c r="A4" s="89">
        <v>2011</v>
      </c>
      <c r="B4" s="11"/>
      <c r="C4" s="91">
        <v>80184</v>
      </c>
      <c r="D4" s="92">
        <v>19.5</v>
      </c>
      <c r="E4" s="91">
        <v>6607</v>
      </c>
      <c r="F4" s="92">
        <v>6.4</v>
      </c>
      <c r="G4" s="91">
        <v>30729</v>
      </c>
      <c r="H4" s="92">
        <v>25.1</v>
      </c>
      <c r="I4" s="91">
        <v>42849</v>
      </c>
      <c r="J4" s="100">
        <v>18.2</v>
      </c>
    </row>
    <row r="5" spans="1:10" ht="24" customHeight="1">
      <c r="A5" s="89">
        <v>2012</v>
      </c>
      <c r="B5" s="11"/>
      <c r="C5" s="91">
        <v>102116</v>
      </c>
      <c r="D5" s="92">
        <v>22.9</v>
      </c>
      <c r="E5" s="91">
        <v>7828</v>
      </c>
      <c r="F5" s="92">
        <v>12.7</v>
      </c>
      <c r="G5" s="91">
        <v>41400</v>
      </c>
      <c r="H5" s="92">
        <v>28.4</v>
      </c>
      <c r="I5" s="91">
        <v>52887</v>
      </c>
      <c r="J5" s="100">
        <v>20.7</v>
      </c>
    </row>
    <row r="6" spans="1:10" ht="24" customHeight="1">
      <c r="A6" s="89">
        <v>2013</v>
      </c>
      <c r="B6" s="11"/>
      <c r="C6" s="91">
        <v>148764</v>
      </c>
      <c r="D6" s="92">
        <v>40</v>
      </c>
      <c r="E6" s="91">
        <v>8759</v>
      </c>
      <c r="F6" s="92">
        <v>5.7</v>
      </c>
      <c r="G6" s="91">
        <v>74057</v>
      </c>
      <c r="H6" s="92">
        <v>76.8</v>
      </c>
      <c r="I6" s="91">
        <v>65949</v>
      </c>
      <c r="J6" s="100">
        <v>17.4</v>
      </c>
    </row>
    <row r="7" spans="1:10" ht="24" customHeight="1">
      <c r="A7" s="89">
        <v>2014</v>
      </c>
      <c r="B7" s="11"/>
      <c r="C7" s="91">
        <v>176528</v>
      </c>
      <c r="D7" s="92">
        <v>19</v>
      </c>
      <c r="E7" s="91">
        <v>9727</v>
      </c>
      <c r="F7" s="92">
        <v>6.5</v>
      </c>
      <c r="G7" s="91">
        <v>88813</v>
      </c>
      <c r="H7" s="92">
        <v>28.1</v>
      </c>
      <c r="I7" s="91">
        <v>77988</v>
      </c>
      <c r="J7" s="100">
        <v>10.2</v>
      </c>
    </row>
    <row r="8" spans="1:10" ht="24" customHeight="1">
      <c r="A8" s="89">
        <v>2015</v>
      </c>
      <c r="B8" s="11"/>
      <c r="C8" s="91">
        <v>186674</v>
      </c>
      <c r="D8" s="92">
        <v>12</v>
      </c>
      <c r="E8" s="91">
        <v>9958</v>
      </c>
      <c r="F8" s="92">
        <v>0.8</v>
      </c>
      <c r="G8" s="91">
        <v>82295</v>
      </c>
      <c r="H8" s="92">
        <v>8.2</v>
      </c>
      <c r="I8" s="91">
        <v>94421</v>
      </c>
      <c r="J8" s="100">
        <v>18.6</v>
      </c>
    </row>
    <row r="9" spans="1:10" ht="24" customHeight="1">
      <c r="A9" s="89">
        <v>2016</v>
      </c>
      <c r="B9" s="11"/>
      <c r="C9" s="93">
        <v>201082</v>
      </c>
      <c r="D9" s="94">
        <v>12.5</v>
      </c>
      <c r="E9" s="93">
        <v>10840</v>
      </c>
      <c r="F9" s="94">
        <v>3.4</v>
      </c>
      <c r="G9" s="93">
        <v>117484</v>
      </c>
      <c r="H9" s="94">
        <v>19.3</v>
      </c>
      <c r="I9" s="93">
        <v>72758</v>
      </c>
      <c r="J9" s="101">
        <v>7.5</v>
      </c>
    </row>
    <row r="10" spans="1:10" ht="24" customHeight="1">
      <c r="A10" s="89">
        <v>2017</v>
      </c>
      <c r="B10" s="11"/>
      <c r="C10" s="91">
        <v>305644</v>
      </c>
      <c r="D10" s="92">
        <v>11.7</v>
      </c>
      <c r="E10" s="91">
        <v>10095</v>
      </c>
      <c r="F10" s="92">
        <v>2.5</v>
      </c>
      <c r="G10" s="91">
        <v>196069</v>
      </c>
      <c r="H10" s="92">
        <v>15.7</v>
      </c>
      <c r="I10" s="91">
        <v>99481</v>
      </c>
      <c r="J10" s="100">
        <v>8.7</v>
      </c>
    </row>
    <row r="11" spans="1:10" ht="24" customHeight="1">
      <c r="A11" s="89">
        <v>2018</v>
      </c>
      <c r="B11" s="11"/>
      <c r="C11" s="91">
        <v>360312</v>
      </c>
      <c r="D11" s="92">
        <v>7.2</v>
      </c>
      <c r="E11" s="91">
        <v>11477</v>
      </c>
      <c r="F11" s="92">
        <v>3.5</v>
      </c>
      <c r="G11" s="91">
        <v>201769</v>
      </c>
      <c r="H11" s="92">
        <v>5.9</v>
      </c>
      <c r="I11" s="91">
        <v>147066</v>
      </c>
      <c r="J11" s="100">
        <v>8.8</v>
      </c>
    </row>
    <row r="12" spans="1:10" ht="24" customHeight="1">
      <c r="A12" s="89">
        <v>2019</v>
      </c>
      <c r="B12" s="11"/>
      <c r="C12" s="93">
        <v>358162</v>
      </c>
      <c r="D12" s="94">
        <v>0.499912172843835</v>
      </c>
      <c r="E12" s="93">
        <v>11814.6029358811</v>
      </c>
      <c r="F12" s="94">
        <v>4.98355617779569</v>
      </c>
      <c r="G12" s="93">
        <v>163809</v>
      </c>
      <c r="H12" s="94">
        <v>-12.853534589673</v>
      </c>
      <c r="I12" s="93">
        <v>182538.397064119</v>
      </c>
      <c r="J12" s="101">
        <v>12.6136545023702</v>
      </c>
    </row>
    <row r="13" spans="1:10" ht="24" customHeight="1">
      <c r="A13" s="89">
        <v>2020</v>
      </c>
      <c r="B13" s="11"/>
      <c r="C13" s="93">
        <v>358688</v>
      </c>
      <c r="D13" s="94">
        <v>2.75559035630766</v>
      </c>
      <c r="E13" s="93">
        <v>11944.1958490088</v>
      </c>
      <c r="F13" s="94">
        <v>2.59980610277594</v>
      </c>
      <c r="G13" s="93">
        <v>151494</v>
      </c>
      <c r="H13" s="94">
        <v>-0.9</v>
      </c>
      <c r="I13" s="93">
        <v>195250</v>
      </c>
      <c r="J13" s="101">
        <v>5.4</v>
      </c>
    </row>
    <row r="14" spans="1:10" ht="13.5">
      <c r="A14" s="95">
        <v>2021</v>
      </c>
      <c r="B14" s="96"/>
      <c r="C14" s="97">
        <v>445212.99999999994</v>
      </c>
      <c r="D14" s="98">
        <v>10.4</v>
      </c>
      <c r="E14" s="97">
        <v>18708</v>
      </c>
      <c r="F14" s="98">
        <v>9.2</v>
      </c>
      <c r="G14" s="97">
        <v>218734</v>
      </c>
      <c r="H14" s="98">
        <v>22.8</v>
      </c>
      <c r="I14" s="97">
        <v>207771</v>
      </c>
      <c r="J14" s="102">
        <v>0.8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9" sqref="D19"/>
    </sheetView>
  </sheetViews>
  <sheetFormatPr defaultColWidth="9.00390625" defaultRowHeight="15"/>
  <cols>
    <col min="1" max="1" width="13.8515625" style="1" customWidth="1"/>
    <col min="2" max="2" width="12.421875" style="2" customWidth="1"/>
    <col min="3" max="3" width="12.421875" style="9" customWidth="1"/>
    <col min="4" max="4" width="12.421875" style="2" customWidth="1"/>
    <col min="5" max="16384" width="9.00390625" style="2" customWidth="1"/>
  </cols>
  <sheetData>
    <row r="2" spans="1:4" ht="51.75" customHeight="1">
      <c r="A2" s="10" t="s">
        <v>0</v>
      </c>
      <c r="B2" s="11" t="s">
        <v>1</v>
      </c>
      <c r="C2" s="12" t="s">
        <v>50</v>
      </c>
      <c r="D2" s="13" t="s">
        <v>51</v>
      </c>
    </row>
    <row r="3" spans="1:4" ht="17.25" customHeight="1">
      <c r="A3" s="14">
        <v>2010</v>
      </c>
      <c r="B3" s="11"/>
      <c r="C3" s="15">
        <v>15754.638340171403</v>
      </c>
      <c r="D3" s="16">
        <v>14.195483972840673</v>
      </c>
    </row>
    <row r="4" spans="1:4" ht="17.25" customHeight="1">
      <c r="A4" s="14">
        <v>2011</v>
      </c>
      <c r="B4" s="11"/>
      <c r="C4" s="15">
        <v>18588.817610160757</v>
      </c>
      <c r="D4" s="16">
        <f>C4/C3*100-100</f>
        <v>17.98949115044249</v>
      </c>
    </row>
    <row r="5" spans="1:4" ht="17.25" customHeight="1">
      <c r="A5" s="14">
        <v>2012</v>
      </c>
      <c r="B5" s="11"/>
      <c r="C5" s="15">
        <v>22743.144949030622</v>
      </c>
      <c r="D5" s="16">
        <f aca="true" t="shared" si="0" ref="D5:D13">C5/C4*100-100</f>
        <v>22.348529239423414</v>
      </c>
    </row>
    <row r="6" spans="1:4" ht="17.25" customHeight="1">
      <c r="A6" s="14">
        <v>2013</v>
      </c>
      <c r="B6" s="11"/>
      <c r="C6" s="15">
        <v>30559.399590615503</v>
      </c>
      <c r="D6" s="16">
        <f t="shared" si="0"/>
        <v>34.36751891218998</v>
      </c>
    </row>
    <row r="7" spans="1:4" ht="17.25" customHeight="1">
      <c r="A7" s="14">
        <v>2014</v>
      </c>
      <c r="B7" s="11"/>
      <c r="C7" s="15">
        <v>36818.50124564892</v>
      </c>
      <c r="D7" s="16">
        <f t="shared" si="0"/>
        <v>20.481755986316983</v>
      </c>
    </row>
    <row r="8" spans="1:4" ht="17.25" customHeight="1">
      <c r="A8" s="14">
        <v>2015</v>
      </c>
      <c r="B8" s="11"/>
      <c r="C8" s="15">
        <v>44366.29400100695</v>
      </c>
      <c r="D8" s="16">
        <f t="shared" si="0"/>
        <v>20.5</v>
      </c>
    </row>
    <row r="9" spans="1:4" ht="17.25" customHeight="1">
      <c r="A9" s="14">
        <v>2016</v>
      </c>
      <c r="B9" s="11"/>
      <c r="C9" s="15">
        <v>50888.139219154975</v>
      </c>
      <c r="D9" s="16">
        <f t="shared" si="0"/>
        <v>14.700000000000003</v>
      </c>
    </row>
    <row r="10" spans="1:4" ht="17.25" customHeight="1">
      <c r="A10" s="14">
        <v>2017</v>
      </c>
      <c r="B10" s="11"/>
      <c r="C10" s="15">
        <v>55468.07174887892</v>
      </c>
      <c r="D10" s="16">
        <f t="shared" si="0"/>
        <v>9.000000000000014</v>
      </c>
    </row>
    <row r="11" spans="1:4" ht="17.25" customHeight="1">
      <c r="A11" s="14">
        <v>2018</v>
      </c>
      <c r="B11" s="11"/>
      <c r="C11" s="15">
        <v>61846.9</v>
      </c>
      <c r="D11" s="16">
        <f t="shared" si="0"/>
        <v>11.5</v>
      </c>
    </row>
    <row r="12" spans="1:4" ht="17.25" customHeight="1">
      <c r="A12" s="14">
        <v>2019</v>
      </c>
      <c r="B12" s="11"/>
      <c r="C12" s="15">
        <v>67289.4</v>
      </c>
      <c r="D12" s="16">
        <f t="shared" si="0"/>
        <v>8.799956020431082</v>
      </c>
    </row>
    <row r="13" spans="1:4" ht="17.25" customHeight="1">
      <c r="A13" s="14">
        <v>2020</v>
      </c>
      <c r="B13" s="11"/>
      <c r="C13" s="15">
        <v>62911</v>
      </c>
      <c r="D13" s="16">
        <f t="shared" si="0"/>
        <v>-6.506819796282912</v>
      </c>
    </row>
    <row r="14" spans="1:4" ht="13.5">
      <c r="A14" s="1">
        <v>2021</v>
      </c>
      <c r="C14" s="9">
        <v>69549</v>
      </c>
      <c r="D14" s="2">
        <v>10.6</v>
      </c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F22" sqref="AF22"/>
    </sheetView>
  </sheetViews>
  <sheetFormatPr defaultColWidth="9.00390625" defaultRowHeight="15"/>
  <cols>
    <col min="1" max="1" width="13.8515625" style="1" customWidth="1"/>
    <col min="2" max="4" width="13.28125" style="2" customWidth="1"/>
    <col min="5" max="6" width="16.8515625" style="2" customWidth="1"/>
    <col min="7" max="16384" width="9.00390625" style="2" customWidth="1"/>
  </cols>
  <sheetData>
    <row r="2" spans="1:6" ht="38.25" customHeight="1">
      <c r="A2" s="3" t="s">
        <v>0</v>
      </c>
      <c r="B2" s="4" t="s">
        <v>1</v>
      </c>
      <c r="C2" s="5" t="s">
        <v>52</v>
      </c>
      <c r="D2" s="5" t="s">
        <v>53</v>
      </c>
      <c r="F2" s="6"/>
    </row>
    <row r="3" spans="1:4" ht="18.75" customHeight="1">
      <c r="A3" s="7">
        <v>2010</v>
      </c>
      <c r="B3" s="4"/>
      <c r="C3" s="8">
        <v>8478</v>
      </c>
      <c r="D3" s="8">
        <v>63988</v>
      </c>
    </row>
    <row r="4" spans="1:4" ht="18.75" customHeight="1">
      <c r="A4" s="7">
        <v>2011</v>
      </c>
      <c r="B4" s="4"/>
      <c r="C4" s="8">
        <v>13503</v>
      </c>
      <c r="D4" s="8">
        <v>93376</v>
      </c>
    </row>
    <row r="5" spans="1:4" ht="18.75" customHeight="1">
      <c r="A5" s="7">
        <v>2012</v>
      </c>
      <c r="B5" s="4"/>
      <c r="C5" s="8">
        <v>17727</v>
      </c>
      <c r="D5" s="8">
        <v>120675</v>
      </c>
    </row>
    <row r="6" spans="1:4" ht="18.75" customHeight="1">
      <c r="A6" s="7">
        <v>2013</v>
      </c>
      <c r="B6" s="4"/>
      <c r="C6" s="8">
        <v>23081</v>
      </c>
      <c r="D6" s="8">
        <v>124822</v>
      </c>
    </row>
    <row r="7" spans="1:4" ht="18.75" customHeight="1">
      <c r="A7" s="7">
        <v>2014</v>
      </c>
      <c r="B7" s="4"/>
      <c r="C7" s="8">
        <v>24450</v>
      </c>
      <c r="D7" s="8">
        <v>131682</v>
      </c>
    </row>
    <row r="8" spans="1:4" ht="18.75" customHeight="1">
      <c r="A8" s="7">
        <v>2015</v>
      </c>
      <c r="B8" s="4"/>
      <c r="C8" s="8">
        <v>21402</v>
      </c>
      <c r="D8" s="8">
        <v>148301</v>
      </c>
    </row>
    <row r="9" spans="1:4" ht="18.75" customHeight="1">
      <c r="A9" s="7">
        <v>2016</v>
      </c>
      <c r="B9" s="4"/>
      <c r="C9" s="8">
        <v>26411</v>
      </c>
      <c r="D9" s="8">
        <v>176455</v>
      </c>
    </row>
    <row r="10" spans="1:4" ht="18.75" customHeight="1">
      <c r="A10" s="7">
        <v>2017</v>
      </c>
      <c r="B10" s="4"/>
      <c r="C10" s="8">
        <v>34666</v>
      </c>
      <c r="D10" s="8">
        <v>252202</v>
      </c>
    </row>
    <row r="11" spans="1:4" ht="18.75" customHeight="1">
      <c r="A11" s="7">
        <v>2018</v>
      </c>
      <c r="B11" s="4"/>
      <c r="C11" s="8">
        <v>46817</v>
      </c>
      <c r="D11" s="8">
        <v>297624</v>
      </c>
    </row>
    <row r="12" spans="1:4" ht="18.75" customHeight="1">
      <c r="A12" s="7">
        <v>2019</v>
      </c>
      <c r="B12" s="4"/>
      <c r="C12" s="8">
        <v>48303</v>
      </c>
      <c r="D12" s="8">
        <v>276781</v>
      </c>
    </row>
    <row r="13" spans="1:4" ht="18.75" customHeight="1">
      <c r="A13" s="7">
        <v>2020</v>
      </c>
      <c r="B13" s="4"/>
      <c r="C13" s="8">
        <v>45013</v>
      </c>
      <c r="D13" s="8">
        <v>255987</v>
      </c>
    </row>
    <row r="14" spans="1:4" ht="13.5">
      <c r="A14" s="1">
        <v>2021</v>
      </c>
      <c r="C14" s="2">
        <v>49510</v>
      </c>
      <c r="D14" s="2">
        <v>268648</v>
      </c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2"/>
  <sheetViews>
    <sheetView workbookViewId="0" topLeftCell="A1">
      <selection activeCell="G24" sqref="G24"/>
    </sheetView>
  </sheetViews>
  <sheetFormatPr defaultColWidth="9.00390625" defaultRowHeight="15"/>
  <cols>
    <col min="1" max="1" width="7.421875" style="71" customWidth="1"/>
    <col min="2" max="2" width="10.421875" style="25" customWidth="1"/>
    <col min="3" max="7" width="13.57421875" style="25" customWidth="1"/>
    <col min="8" max="8" width="16.8515625" style="25" customWidth="1"/>
    <col min="9" max="9" width="18.421875" style="25" customWidth="1"/>
    <col min="10" max="16384" width="9.00390625" style="25" customWidth="1"/>
  </cols>
  <sheetData>
    <row r="2" spans="1:9" ht="38.25" customHeight="1">
      <c r="A2" s="36" t="s">
        <v>0</v>
      </c>
      <c r="B2" s="35" t="s">
        <v>1</v>
      </c>
      <c r="C2" s="27" t="s">
        <v>10</v>
      </c>
      <c r="D2" s="27" t="s">
        <v>11</v>
      </c>
      <c r="E2" s="27" t="s">
        <v>12</v>
      </c>
      <c r="F2" s="81" t="s">
        <v>13</v>
      </c>
      <c r="G2" s="82" t="s">
        <v>14</v>
      </c>
      <c r="H2" s="83" t="s">
        <v>15</v>
      </c>
      <c r="I2" s="78"/>
    </row>
    <row r="3" spans="1:9" ht="18.75" customHeight="1">
      <c r="A3" s="36">
        <v>2010</v>
      </c>
      <c r="B3" s="35"/>
      <c r="C3" s="84"/>
      <c r="D3" s="84"/>
      <c r="E3" s="84"/>
      <c r="F3" s="84"/>
      <c r="G3" s="85"/>
      <c r="I3" s="87"/>
    </row>
    <row r="4" spans="1:9" ht="18.75" customHeight="1">
      <c r="A4" s="36">
        <v>2011</v>
      </c>
      <c r="B4" s="35"/>
      <c r="C4" s="84"/>
      <c r="D4" s="84"/>
      <c r="E4" s="84"/>
      <c r="F4" s="84"/>
      <c r="G4" s="85"/>
      <c r="I4" s="87"/>
    </row>
    <row r="5" spans="1:9" ht="18.75" customHeight="1">
      <c r="A5" s="36">
        <v>2012</v>
      </c>
      <c r="B5" s="35"/>
      <c r="C5" s="84"/>
      <c r="D5" s="84"/>
      <c r="E5" s="84"/>
      <c r="F5" s="84"/>
      <c r="G5" s="85"/>
      <c r="I5" s="87"/>
    </row>
    <row r="6" spans="1:9" ht="18.75" customHeight="1">
      <c r="A6" s="36">
        <v>2013</v>
      </c>
      <c r="B6" s="35"/>
      <c r="C6" s="84"/>
      <c r="D6" s="84"/>
      <c r="E6" s="84"/>
      <c r="F6" s="84"/>
      <c r="G6" s="85"/>
      <c r="I6" s="87"/>
    </row>
    <row r="7" spans="1:9" ht="18.75" customHeight="1">
      <c r="A7" s="36">
        <v>2014</v>
      </c>
      <c r="B7" s="35"/>
      <c r="C7" s="84"/>
      <c r="D7" s="84"/>
      <c r="E7" s="84"/>
      <c r="F7" s="84"/>
      <c r="G7" s="85"/>
      <c r="I7" s="87"/>
    </row>
    <row r="8" spans="1:9" ht="18.75" customHeight="1">
      <c r="A8" s="36">
        <v>2015</v>
      </c>
      <c r="B8" s="35"/>
      <c r="C8" s="84"/>
      <c r="D8" s="84"/>
      <c r="E8" s="84"/>
      <c r="F8" s="84"/>
      <c r="G8" s="85"/>
      <c r="I8" s="87"/>
    </row>
    <row r="9" spans="1:9" ht="18.75" customHeight="1">
      <c r="A9" s="36">
        <v>2016</v>
      </c>
      <c r="B9" s="35"/>
      <c r="C9" s="84"/>
      <c r="D9" s="84"/>
      <c r="E9" s="84"/>
      <c r="F9" s="84"/>
      <c r="G9" s="85"/>
      <c r="I9" s="87"/>
    </row>
    <row r="10" spans="1:7" s="71" customFormat="1" ht="18.75" customHeight="1">
      <c r="A10" s="36">
        <v>2017</v>
      </c>
      <c r="B10" s="35"/>
      <c r="C10" s="84"/>
      <c r="D10" s="84"/>
      <c r="E10" s="84"/>
      <c r="F10" s="84"/>
      <c r="G10" s="85"/>
    </row>
    <row r="11" spans="1:7" ht="18.75" customHeight="1">
      <c r="A11" s="36">
        <v>2018</v>
      </c>
      <c r="B11" s="35"/>
      <c r="C11" s="84"/>
      <c r="D11" s="84"/>
      <c r="E11" s="84"/>
      <c r="F11" s="84"/>
      <c r="G11" s="85"/>
    </row>
    <row r="12" spans="1:7" ht="18.75" customHeight="1">
      <c r="A12" s="36">
        <v>2019</v>
      </c>
      <c r="B12" s="35"/>
      <c r="C12" s="84"/>
      <c r="D12" s="84"/>
      <c r="E12" s="84"/>
      <c r="F12" s="84"/>
      <c r="G12" s="85"/>
    </row>
    <row r="13" ht="13.5">
      <c r="A13" s="86"/>
    </row>
    <row r="14" ht="13.5">
      <c r="A14" s="86"/>
    </row>
    <row r="15" ht="13.5">
      <c r="A15" s="86"/>
    </row>
    <row r="16" ht="13.5">
      <c r="A16" s="86"/>
    </row>
    <row r="17" ht="13.5">
      <c r="A17" s="86"/>
    </row>
    <row r="18" ht="13.5">
      <c r="A18" s="86"/>
    </row>
    <row r="19" ht="13.5">
      <c r="A19" s="86"/>
    </row>
    <row r="20" ht="13.5">
      <c r="A20" s="86"/>
    </row>
    <row r="21" ht="13.5">
      <c r="A21" s="86"/>
    </row>
    <row r="22" ht="13.5">
      <c r="A22" s="86"/>
    </row>
    <row r="23" ht="13.5">
      <c r="A23" s="86"/>
    </row>
    <row r="24" ht="13.5">
      <c r="A24" s="86"/>
    </row>
    <row r="25" ht="13.5">
      <c r="A25" s="86"/>
    </row>
    <row r="26" ht="13.5">
      <c r="A26" s="86"/>
    </row>
    <row r="27" ht="13.5">
      <c r="A27" s="86"/>
    </row>
    <row r="28" ht="13.5">
      <c r="A28" s="86"/>
    </row>
    <row r="29" ht="13.5">
      <c r="A29" s="86"/>
    </row>
    <row r="30" ht="13.5">
      <c r="A30" s="86"/>
    </row>
    <row r="31" ht="13.5">
      <c r="A31" s="86"/>
    </row>
    <row r="32" ht="13.5">
      <c r="A32" s="86"/>
    </row>
    <row r="33" ht="13.5">
      <c r="A33" s="86"/>
    </row>
    <row r="34" ht="13.5">
      <c r="A34" s="86"/>
    </row>
    <row r="35" ht="13.5">
      <c r="A35" s="86"/>
    </row>
    <row r="36" ht="13.5">
      <c r="A36" s="86"/>
    </row>
    <row r="37" ht="13.5">
      <c r="A37" s="86"/>
    </row>
    <row r="38" ht="13.5">
      <c r="A38" s="86"/>
    </row>
    <row r="39" ht="13.5">
      <c r="A39" s="86"/>
    </row>
    <row r="40" ht="13.5">
      <c r="A40" s="86"/>
    </row>
    <row r="41" ht="13.5">
      <c r="A41" s="86"/>
    </row>
    <row r="42" ht="13.5">
      <c r="A42" s="86"/>
    </row>
    <row r="43" ht="13.5">
      <c r="A43" s="86"/>
    </row>
    <row r="44" ht="13.5">
      <c r="A44" s="86"/>
    </row>
    <row r="45" ht="13.5">
      <c r="A45" s="86"/>
    </row>
    <row r="46" ht="13.5">
      <c r="A46" s="86"/>
    </row>
    <row r="47" ht="13.5">
      <c r="A47" s="86"/>
    </row>
    <row r="48" ht="13.5">
      <c r="A48" s="86"/>
    </row>
    <row r="49" ht="13.5">
      <c r="A49" s="86"/>
    </row>
    <row r="50" ht="13.5">
      <c r="A50" s="86"/>
    </row>
    <row r="51" ht="13.5">
      <c r="A51" s="86"/>
    </row>
    <row r="52" ht="13.5">
      <c r="A52" s="86"/>
    </row>
    <row r="53" ht="13.5">
      <c r="A53" s="86"/>
    </row>
    <row r="54" ht="13.5">
      <c r="A54" s="86"/>
    </row>
    <row r="55" ht="13.5">
      <c r="A55" s="86"/>
    </row>
    <row r="56" ht="13.5">
      <c r="A56" s="86"/>
    </row>
    <row r="57" ht="13.5">
      <c r="A57" s="86"/>
    </row>
    <row r="58" ht="13.5">
      <c r="A58" s="86"/>
    </row>
    <row r="59" ht="13.5">
      <c r="A59" s="86"/>
    </row>
    <row r="60" ht="13.5">
      <c r="A60" s="86"/>
    </row>
    <row r="61" ht="13.5">
      <c r="A61" s="86"/>
    </row>
    <row r="62" ht="13.5">
      <c r="A62" s="86"/>
    </row>
    <row r="63" ht="13.5">
      <c r="A63" s="86"/>
    </row>
    <row r="64" ht="13.5">
      <c r="A64" s="86"/>
    </row>
    <row r="65" ht="13.5">
      <c r="A65" s="86"/>
    </row>
    <row r="66" ht="13.5">
      <c r="A66" s="86"/>
    </row>
    <row r="67" ht="13.5">
      <c r="A67" s="86"/>
    </row>
    <row r="68" ht="13.5">
      <c r="A68" s="86"/>
    </row>
    <row r="69" ht="13.5">
      <c r="A69" s="86"/>
    </row>
    <row r="70" ht="13.5">
      <c r="A70" s="86"/>
    </row>
    <row r="71" ht="13.5">
      <c r="A71" s="86"/>
    </row>
    <row r="72" ht="13.5">
      <c r="A72" s="86"/>
    </row>
    <row r="73" ht="13.5">
      <c r="A73" s="86"/>
    </row>
    <row r="74" ht="13.5">
      <c r="A74" s="86"/>
    </row>
    <row r="75" ht="13.5">
      <c r="A75" s="86"/>
    </row>
    <row r="76" ht="13.5">
      <c r="A76" s="86"/>
    </row>
    <row r="77" ht="13.5">
      <c r="A77" s="86"/>
    </row>
    <row r="78" ht="13.5">
      <c r="A78" s="86"/>
    </row>
    <row r="79" ht="13.5">
      <c r="A79" s="86"/>
    </row>
    <row r="80" ht="13.5">
      <c r="A80" s="86"/>
    </row>
    <row r="81" ht="13.5">
      <c r="A81" s="86"/>
    </row>
    <row r="82" ht="13.5">
      <c r="A82" s="86"/>
    </row>
  </sheetData>
  <sheetProtection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="85" zoomScaleNormal="85" workbookViewId="0" topLeftCell="A1">
      <selection activeCell="D14" sqref="D14"/>
    </sheetView>
  </sheetViews>
  <sheetFormatPr defaultColWidth="9.00390625" defaultRowHeight="15"/>
  <cols>
    <col min="1" max="1" width="12.28125" style="77" customWidth="1"/>
    <col min="2" max="2" width="14.421875" style="25" customWidth="1"/>
    <col min="3" max="3" width="16.140625" style="25" customWidth="1"/>
    <col min="4" max="4" width="14.421875" style="25" customWidth="1"/>
    <col min="5" max="5" width="16.8515625" style="25" customWidth="1"/>
    <col min="6" max="6" width="18.421875" style="25" customWidth="1"/>
    <col min="7" max="16384" width="9.00390625" style="25" customWidth="1"/>
  </cols>
  <sheetData>
    <row r="2" spans="1:6" ht="38.25" customHeight="1">
      <c r="A2" s="49" t="s">
        <v>0</v>
      </c>
      <c r="B2" s="31" t="s">
        <v>1</v>
      </c>
      <c r="C2" s="46" t="s">
        <v>16</v>
      </c>
      <c r="D2" s="47" t="s">
        <v>17</v>
      </c>
      <c r="E2" s="78"/>
      <c r="F2" s="78"/>
    </row>
    <row r="3" spans="1:4" ht="25.5" customHeight="1">
      <c r="A3" s="49">
        <v>2010</v>
      </c>
      <c r="B3" s="31"/>
      <c r="C3" s="79">
        <v>1848</v>
      </c>
      <c r="D3" s="80">
        <v>8900</v>
      </c>
    </row>
    <row r="4" spans="1:4" ht="25.5" customHeight="1">
      <c r="A4" s="49">
        <v>2011</v>
      </c>
      <c r="B4" s="31"/>
      <c r="C4" s="79">
        <v>2383</v>
      </c>
      <c r="D4" s="80">
        <v>10879</v>
      </c>
    </row>
    <row r="5" spans="1:4" ht="25.5" customHeight="1">
      <c r="A5" s="49">
        <v>2012</v>
      </c>
      <c r="B5" s="31"/>
      <c r="C5" s="79">
        <v>3300</v>
      </c>
      <c r="D5" s="80">
        <v>15200</v>
      </c>
    </row>
    <row r="6" spans="1:4" ht="25.5" customHeight="1">
      <c r="A6" s="49">
        <v>2013</v>
      </c>
      <c r="B6" s="31"/>
      <c r="C6" s="79">
        <v>4356</v>
      </c>
      <c r="D6" s="80">
        <v>18282</v>
      </c>
    </row>
    <row r="7" spans="1:4" ht="25.5" customHeight="1">
      <c r="A7" s="49">
        <v>2014</v>
      </c>
      <c r="B7" s="31"/>
      <c r="C7" s="79">
        <v>5412</v>
      </c>
      <c r="D7" s="80">
        <v>21395</v>
      </c>
    </row>
    <row r="8" spans="1:4" ht="25.5" customHeight="1">
      <c r="A8" s="49">
        <v>2015</v>
      </c>
      <c r="B8" s="31"/>
      <c r="C8" s="79">
        <v>6212</v>
      </c>
      <c r="D8" s="80">
        <v>23833</v>
      </c>
    </row>
    <row r="9" spans="1:4" ht="25.5" customHeight="1">
      <c r="A9" s="49">
        <v>2016</v>
      </c>
      <c r="B9" s="31"/>
      <c r="C9" s="79">
        <v>7085</v>
      </c>
      <c r="D9" s="80">
        <v>25988</v>
      </c>
    </row>
    <row r="10" spans="1:4" ht="25.5" customHeight="1">
      <c r="A10" s="49">
        <v>2017</v>
      </c>
      <c r="B10" s="31"/>
      <c r="C10" s="79">
        <v>8089</v>
      </c>
      <c r="D10" s="80">
        <v>28119</v>
      </c>
    </row>
    <row r="11" spans="1:4" ht="25.5" customHeight="1">
      <c r="A11" s="49">
        <v>2018</v>
      </c>
      <c r="B11" s="31"/>
      <c r="C11" s="79">
        <v>9019</v>
      </c>
      <c r="D11" s="80">
        <v>30540</v>
      </c>
    </row>
    <row r="12" spans="1:4" ht="25.5" customHeight="1">
      <c r="A12" s="49">
        <v>2019</v>
      </c>
      <c r="B12" s="31"/>
      <c r="C12" s="79">
        <v>10058</v>
      </c>
      <c r="D12" s="80">
        <v>32800</v>
      </c>
    </row>
    <row r="13" spans="1:4" ht="25.5" customHeight="1">
      <c r="A13" s="49" t="s">
        <v>18</v>
      </c>
      <c r="B13" s="31"/>
      <c r="C13" s="79">
        <v>11169</v>
      </c>
      <c r="D13" s="80">
        <v>32505</v>
      </c>
    </row>
    <row r="14" spans="1:3" ht="13.5">
      <c r="A14" s="77" t="s">
        <v>19</v>
      </c>
      <c r="C14" s="25">
        <v>12412</v>
      </c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I42" sqref="I42"/>
    </sheetView>
  </sheetViews>
  <sheetFormatPr defaultColWidth="9.00390625" defaultRowHeight="15"/>
  <cols>
    <col min="1" max="1" width="7.421875" style="71" customWidth="1"/>
    <col min="2" max="2" width="13.28125" style="25" customWidth="1"/>
    <col min="3" max="3" width="13.00390625" style="25" customWidth="1"/>
    <col min="4" max="4" width="13.57421875" style="25" customWidth="1"/>
    <col min="5" max="16384" width="9.00390625" style="25" customWidth="1"/>
  </cols>
  <sheetData>
    <row r="2" spans="1:4" ht="16.5" customHeight="1">
      <c r="A2" s="48" t="s">
        <v>0</v>
      </c>
      <c r="B2" s="46" t="s">
        <v>1</v>
      </c>
      <c r="C2" s="47" t="s">
        <v>20</v>
      </c>
      <c r="D2" s="13" t="s">
        <v>21</v>
      </c>
    </row>
    <row r="3" spans="1:4" ht="20.25" customHeight="1">
      <c r="A3" s="48"/>
      <c r="B3" s="46"/>
      <c r="C3" s="47"/>
      <c r="D3" s="13"/>
    </row>
    <row r="4" spans="1:4" ht="18.75" customHeight="1">
      <c r="A4" s="21">
        <v>2010</v>
      </c>
      <c r="B4" s="31"/>
      <c r="C4" s="72"/>
      <c r="D4" s="73">
        <v>34.5</v>
      </c>
    </row>
    <row r="5" spans="1:4" s="70" customFormat="1" ht="18.75" customHeight="1">
      <c r="A5" s="74">
        <v>2011</v>
      </c>
      <c r="B5" s="75"/>
      <c r="C5" s="76"/>
      <c r="D5" s="73">
        <v>18.3</v>
      </c>
    </row>
    <row r="6" spans="1:4" s="70" customFormat="1" ht="18.75" customHeight="1">
      <c r="A6" s="74">
        <v>2012</v>
      </c>
      <c r="B6" s="75"/>
      <c r="C6" s="76"/>
      <c r="D6" s="73">
        <v>21</v>
      </c>
    </row>
    <row r="7" spans="1:4" s="70" customFormat="1" ht="18.75" customHeight="1">
      <c r="A7" s="74">
        <v>2013</v>
      </c>
      <c r="B7" s="75"/>
      <c r="C7" s="76"/>
      <c r="D7" s="73">
        <v>124.6</v>
      </c>
    </row>
    <row r="8" spans="1:4" s="70" customFormat="1" ht="18.75" customHeight="1">
      <c r="A8" s="74">
        <v>2014</v>
      </c>
      <c r="B8" s="75"/>
      <c r="C8" s="76"/>
      <c r="D8" s="73">
        <v>32.2</v>
      </c>
    </row>
    <row r="9" spans="1:4" s="70" customFormat="1" ht="18.75" customHeight="1">
      <c r="A9" s="74">
        <v>2015</v>
      </c>
      <c r="B9" s="75"/>
      <c r="C9" s="76"/>
      <c r="D9" s="73">
        <v>6.7</v>
      </c>
    </row>
    <row r="10" spans="1:4" ht="18.75" customHeight="1">
      <c r="A10" s="30">
        <v>2016</v>
      </c>
      <c r="B10" s="31"/>
      <c r="C10" s="72"/>
      <c r="D10" s="73">
        <v>30.9</v>
      </c>
    </row>
    <row r="11" spans="1:4" s="70" customFormat="1" ht="18.75" customHeight="1">
      <c r="A11" s="74">
        <v>2017</v>
      </c>
      <c r="B11" s="75"/>
      <c r="C11" s="76"/>
      <c r="D11" s="73">
        <v>19.3</v>
      </c>
    </row>
    <row r="12" spans="1:4" s="70" customFormat="1" ht="18.75" customHeight="1">
      <c r="A12" s="74">
        <v>2018</v>
      </c>
      <c r="B12" s="75"/>
      <c r="C12" s="76"/>
      <c r="D12" s="73">
        <v>2.3</v>
      </c>
    </row>
    <row r="13" spans="1:4" ht="18.75" customHeight="1">
      <c r="A13" s="30">
        <v>2019</v>
      </c>
      <c r="B13" s="31"/>
      <c r="C13" s="72"/>
      <c r="D13" s="73">
        <v>-15.1720039626648</v>
      </c>
    </row>
    <row r="14" spans="1:4" ht="18.75" customHeight="1">
      <c r="A14" s="30">
        <v>2020</v>
      </c>
      <c r="B14" s="31"/>
      <c r="C14" s="72"/>
      <c r="D14" s="73">
        <v>-5.4</v>
      </c>
    </row>
    <row r="15" spans="1:4" ht="13.5">
      <c r="A15" s="71">
        <v>2021</v>
      </c>
      <c r="D15" s="25">
        <v>27</v>
      </c>
    </row>
  </sheetData>
  <sheetProtection/>
  <mergeCells count="4">
    <mergeCell ref="A2:A3"/>
    <mergeCell ref="B2:B3"/>
    <mergeCell ref="C2:C3"/>
    <mergeCell ref="D2:D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K18" sqref="K18"/>
    </sheetView>
  </sheetViews>
  <sheetFormatPr defaultColWidth="9.00390625" defaultRowHeight="15"/>
  <cols>
    <col min="1" max="1" width="6.00390625" style="59" customWidth="1"/>
    <col min="2" max="2" width="19.8515625" style="25" customWidth="1"/>
    <col min="3" max="3" width="10.57421875" style="25" customWidth="1"/>
    <col min="4" max="4" width="7.28125" style="25" customWidth="1"/>
    <col min="5" max="5" width="11.00390625" style="25" customWidth="1"/>
    <col min="6" max="6" width="8.28125" style="25" customWidth="1"/>
    <col min="7" max="8" width="10.421875" style="25" customWidth="1"/>
    <col min="9" max="9" width="11.8515625" style="25" customWidth="1"/>
    <col min="10" max="10" width="7.57421875" style="25" customWidth="1"/>
    <col min="11" max="11" width="11.28125" style="25" customWidth="1"/>
    <col min="12" max="12" width="8.57421875" style="25" customWidth="1"/>
    <col min="13" max="16384" width="9.00390625" style="25" customWidth="1"/>
  </cols>
  <sheetData>
    <row r="2" spans="1:12" ht="81" customHeight="1">
      <c r="A2" s="60" t="s">
        <v>0</v>
      </c>
      <c r="B2" s="61" t="s">
        <v>1</v>
      </c>
      <c r="C2" s="28" t="s">
        <v>22</v>
      </c>
      <c r="D2" s="27" t="s">
        <v>23</v>
      </c>
      <c r="E2" s="28" t="s">
        <v>24</v>
      </c>
      <c r="F2" s="28" t="s">
        <v>25</v>
      </c>
      <c r="G2" s="28" t="s">
        <v>26</v>
      </c>
      <c r="H2" s="28" t="s">
        <v>27</v>
      </c>
      <c r="I2" s="28" t="s">
        <v>28</v>
      </c>
      <c r="J2" s="28" t="s">
        <v>29</v>
      </c>
      <c r="K2" s="28" t="s">
        <v>30</v>
      </c>
      <c r="L2" s="27" t="s">
        <v>31</v>
      </c>
    </row>
    <row r="3" spans="1:12" ht="15" customHeight="1">
      <c r="A3" s="62">
        <v>2010</v>
      </c>
      <c r="B3" s="35"/>
      <c r="C3" s="63">
        <v>1995</v>
      </c>
      <c r="D3" s="64">
        <v>35</v>
      </c>
      <c r="E3" s="65"/>
      <c r="F3" s="64"/>
      <c r="G3" s="65"/>
      <c r="H3" s="64"/>
      <c r="I3" s="63"/>
      <c r="J3" s="64"/>
      <c r="K3" s="63">
        <v>28.35</v>
      </c>
      <c r="L3" s="64">
        <v>17</v>
      </c>
    </row>
    <row r="4" spans="1:12" ht="15" customHeight="1">
      <c r="A4" s="62">
        <v>2011</v>
      </c>
      <c r="B4" s="35"/>
      <c r="C4" s="63">
        <v>2894.76</v>
      </c>
      <c r="D4" s="64">
        <f aca="true" t="shared" si="0" ref="D4:D12">C4/C3*100-100</f>
        <v>45.10075187969926</v>
      </c>
      <c r="E4" s="65"/>
      <c r="F4" s="64"/>
      <c r="G4" s="65"/>
      <c r="H4" s="64"/>
      <c r="I4" s="63"/>
      <c r="J4" s="64"/>
      <c r="K4" s="63">
        <v>22.98</v>
      </c>
      <c r="L4" s="64">
        <v>-18.9</v>
      </c>
    </row>
    <row r="5" spans="1:12" ht="15" customHeight="1">
      <c r="A5" s="62">
        <v>2012</v>
      </c>
      <c r="B5" s="35"/>
      <c r="C5" s="63">
        <v>3212</v>
      </c>
      <c r="D5" s="64">
        <f t="shared" si="0"/>
        <v>10.95911232710138</v>
      </c>
      <c r="E5" s="65"/>
      <c r="F5" s="64"/>
      <c r="G5" s="65"/>
      <c r="H5" s="66"/>
      <c r="I5" s="63"/>
      <c r="J5" s="64"/>
      <c r="K5" s="63">
        <v>24.48</v>
      </c>
      <c r="L5" s="64">
        <v>6.5</v>
      </c>
    </row>
    <row r="6" spans="1:12" ht="15" customHeight="1">
      <c r="A6" s="62">
        <v>2013</v>
      </c>
      <c r="B6" s="35"/>
      <c r="C6" s="63">
        <v>2992.28</v>
      </c>
      <c r="D6" s="64">
        <f t="shared" si="0"/>
        <v>-6.840597758405977</v>
      </c>
      <c r="E6" s="65"/>
      <c r="F6" s="64"/>
      <c r="G6" s="65">
        <v>0.399573</v>
      </c>
      <c r="H6" s="66"/>
      <c r="I6" s="63">
        <v>3.3820980000000005</v>
      </c>
      <c r="J6" s="64"/>
      <c r="K6" s="63">
        <v>21.67</v>
      </c>
      <c r="L6" s="64">
        <v>-12.9</v>
      </c>
    </row>
    <row r="7" spans="1:12" ht="15" customHeight="1">
      <c r="A7" s="62">
        <v>2014</v>
      </c>
      <c r="B7" s="35"/>
      <c r="C7" s="63">
        <v>3646.28</v>
      </c>
      <c r="D7" s="64">
        <f t="shared" si="0"/>
        <v>21.856243399681844</v>
      </c>
      <c r="E7" s="65"/>
      <c r="F7" s="64"/>
      <c r="G7" s="65">
        <v>0.44036</v>
      </c>
      <c r="H7" s="64">
        <v>10.21</v>
      </c>
      <c r="I7" s="63">
        <v>4.3386000000000005</v>
      </c>
      <c r="J7" s="64">
        <v>28.28</v>
      </c>
      <c r="K7" s="63">
        <v>11.76</v>
      </c>
      <c r="L7" s="64">
        <v>-45.73</v>
      </c>
    </row>
    <row r="8" spans="1:12" ht="15" customHeight="1">
      <c r="A8" s="62">
        <v>2015</v>
      </c>
      <c r="B8" s="35"/>
      <c r="C8" s="63">
        <v>19040.8</v>
      </c>
      <c r="D8" s="64">
        <f t="shared" si="0"/>
        <v>422.1979661463189</v>
      </c>
      <c r="E8" s="65"/>
      <c r="F8" s="64"/>
      <c r="G8" s="65">
        <v>0.95784</v>
      </c>
      <c r="H8" s="66">
        <v>117.51</v>
      </c>
      <c r="I8" s="63">
        <v>7.3634</v>
      </c>
      <c r="J8" s="64">
        <v>69.72</v>
      </c>
      <c r="K8" s="63">
        <v>15.3</v>
      </c>
      <c r="L8" s="64">
        <v>29.93</v>
      </c>
    </row>
    <row r="9" spans="1:12" ht="15" customHeight="1">
      <c r="A9" s="62">
        <v>2016</v>
      </c>
      <c r="B9" s="35"/>
      <c r="C9" s="63">
        <v>19991.75</v>
      </c>
      <c r="D9" s="64">
        <f t="shared" si="0"/>
        <v>4.994275450611326</v>
      </c>
      <c r="E9" s="65"/>
      <c r="F9" s="64"/>
      <c r="G9" s="65">
        <v>1.464415</v>
      </c>
      <c r="H9" s="64">
        <v>52.9</v>
      </c>
      <c r="I9" s="63">
        <v>9.004805999999999</v>
      </c>
      <c r="J9" s="64">
        <v>22.3</v>
      </c>
      <c r="K9" s="63">
        <v>12.41</v>
      </c>
      <c r="L9" s="64">
        <v>-18.9</v>
      </c>
    </row>
    <row r="10" spans="1:12" ht="15" customHeight="1">
      <c r="A10" s="62">
        <v>2017</v>
      </c>
      <c r="B10" s="35"/>
      <c r="C10" s="63">
        <v>21428</v>
      </c>
      <c r="D10" s="64">
        <f t="shared" si="0"/>
        <v>7.184213488063818</v>
      </c>
      <c r="E10" s="65">
        <v>45.58</v>
      </c>
      <c r="F10" s="64"/>
      <c r="G10" s="65">
        <v>1.1851</v>
      </c>
      <c r="H10" s="64">
        <v>-19.1</v>
      </c>
      <c r="I10" s="63">
        <v>7.9398</v>
      </c>
      <c r="J10" s="64">
        <v>-11.8</v>
      </c>
      <c r="K10" s="63">
        <v>18</v>
      </c>
      <c r="L10" s="64">
        <v>43.7</v>
      </c>
    </row>
    <row r="11" spans="1:12" ht="15" customHeight="1">
      <c r="A11" s="62">
        <v>2018</v>
      </c>
      <c r="B11" s="35"/>
      <c r="C11" s="63">
        <v>21788</v>
      </c>
      <c r="D11" s="64">
        <f t="shared" si="0"/>
        <v>1.680044801194697</v>
      </c>
      <c r="E11" s="65">
        <v>23.38</v>
      </c>
      <c r="F11" s="64">
        <f>E11/E10*100-100</f>
        <v>-48.70557261956999</v>
      </c>
      <c r="G11" s="65">
        <v>1.2476</v>
      </c>
      <c r="H11" s="66">
        <v>5.3</v>
      </c>
      <c r="I11" s="63">
        <v>9.3771</v>
      </c>
      <c r="J11" s="64">
        <v>18.1</v>
      </c>
      <c r="K11" s="63">
        <v>12</v>
      </c>
      <c r="L11" s="64">
        <v>-33.3</v>
      </c>
    </row>
    <row r="12" spans="1:12" ht="15" customHeight="1">
      <c r="A12" s="62">
        <v>2019</v>
      </c>
      <c r="B12" s="35"/>
      <c r="C12" s="63">
        <v>46401</v>
      </c>
      <c r="D12" s="64">
        <f t="shared" si="0"/>
        <v>112.96585276298879</v>
      </c>
      <c r="E12" s="65">
        <v>46.19</v>
      </c>
      <c r="F12" s="64">
        <f>E12/E11*100-100</f>
        <v>97.56201881950383</v>
      </c>
      <c r="G12" s="65">
        <v>1.3168</v>
      </c>
      <c r="H12" s="64">
        <v>5.5</v>
      </c>
      <c r="I12" s="63">
        <v>9.305200000000001</v>
      </c>
      <c r="J12" s="64">
        <v>-0.76</v>
      </c>
      <c r="K12" s="63">
        <v>14</v>
      </c>
      <c r="L12" s="64">
        <v>16.6</v>
      </c>
    </row>
    <row r="13" spans="1:12" ht="15" customHeight="1">
      <c r="A13" s="62">
        <v>2020</v>
      </c>
      <c r="B13" s="35"/>
      <c r="C13" s="63">
        <v>43069.18</v>
      </c>
      <c r="D13" s="64">
        <f>C13/C12*100-100</f>
        <v>-7.180491799745695</v>
      </c>
      <c r="E13" s="65">
        <v>37.28</v>
      </c>
      <c r="F13" s="64">
        <f>E13/E12*100-100</f>
        <v>-19.289889586490574</v>
      </c>
      <c r="G13" s="65">
        <v>1.641</v>
      </c>
      <c r="H13" s="64">
        <v>24.6</v>
      </c>
      <c r="I13" s="63">
        <v>11.012</v>
      </c>
      <c r="J13" s="64">
        <v>18.3</v>
      </c>
      <c r="K13" s="63">
        <v>10</v>
      </c>
      <c r="L13" s="64">
        <v>-29</v>
      </c>
    </row>
    <row r="14" spans="1:12" ht="24" customHeight="1">
      <c r="A14" s="67" t="s">
        <v>19</v>
      </c>
      <c r="B14" s="68"/>
      <c r="C14" s="69">
        <v>47775</v>
      </c>
      <c r="D14" s="64">
        <f aca="true" t="shared" si="1" ref="D14:H14">C14/C13*100-100</f>
        <v>10.926188982469597</v>
      </c>
      <c r="E14" s="68">
        <v>41.98</v>
      </c>
      <c r="F14" s="64">
        <f t="shared" si="1"/>
        <v>12.607296137339034</v>
      </c>
      <c r="G14" s="68">
        <v>2.02</v>
      </c>
      <c r="H14" s="64">
        <f t="shared" si="1"/>
        <v>23.095673369896403</v>
      </c>
      <c r="I14" s="68">
        <v>14.21</v>
      </c>
      <c r="J14" s="64">
        <f>I14/I13*100-100</f>
        <v>29.04104613149292</v>
      </c>
      <c r="K14" s="68">
        <v>13.62</v>
      </c>
      <c r="L14" s="64">
        <f>K14/K13*100-100</f>
        <v>36.19999999999999</v>
      </c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H24" sqref="H24"/>
    </sheetView>
  </sheetViews>
  <sheetFormatPr defaultColWidth="9.00390625" defaultRowHeight="15"/>
  <cols>
    <col min="1" max="1" width="7.421875" style="43" customWidth="1"/>
    <col min="2" max="2" width="10.8515625" style="44" customWidth="1"/>
    <col min="3" max="7" width="13.57421875" style="44" customWidth="1"/>
    <col min="8" max="8" width="15.140625" style="44" customWidth="1"/>
    <col min="9" max="9" width="18.421875" style="44" customWidth="1"/>
    <col min="10" max="16384" width="9.00390625" style="44" customWidth="1"/>
  </cols>
  <sheetData>
    <row r="2" spans="1:9" ht="16.5" customHeight="1">
      <c r="A2" s="45" t="s">
        <v>0</v>
      </c>
      <c r="B2" s="46" t="s">
        <v>1</v>
      </c>
      <c r="C2" s="47" t="s">
        <v>32</v>
      </c>
      <c r="D2" s="48"/>
      <c r="E2" s="46"/>
      <c r="F2" s="46"/>
      <c r="G2" s="46"/>
      <c r="H2" s="47"/>
      <c r="I2" s="56"/>
    </row>
    <row r="3" spans="1:9" ht="20.25" customHeight="1">
      <c r="A3" s="45"/>
      <c r="B3" s="46"/>
      <c r="C3" s="46"/>
      <c r="D3" s="46" t="s">
        <v>33</v>
      </c>
      <c r="E3" s="46" t="s">
        <v>34</v>
      </c>
      <c r="F3" s="46" t="s">
        <v>35</v>
      </c>
      <c r="G3" s="46" t="s">
        <v>36</v>
      </c>
      <c r="H3" s="47" t="s">
        <v>37</v>
      </c>
      <c r="I3" s="56"/>
    </row>
    <row r="4" spans="1:9" ht="18" customHeight="1">
      <c r="A4" s="49">
        <v>2010</v>
      </c>
      <c r="B4" s="31"/>
      <c r="C4" s="50">
        <v>11662</v>
      </c>
      <c r="D4" s="50">
        <v>3098</v>
      </c>
      <c r="E4" s="50">
        <v>188</v>
      </c>
      <c r="F4" s="50">
        <v>7379</v>
      </c>
      <c r="G4" s="50"/>
      <c r="H4" s="51">
        <v>997</v>
      </c>
      <c r="I4" s="57"/>
    </row>
    <row r="5" spans="1:9" ht="18" customHeight="1">
      <c r="A5" s="49">
        <v>2011</v>
      </c>
      <c r="B5" s="31"/>
      <c r="C5" s="50">
        <v>13361.59</v>
      </c>
      <c r="D5" s="50">
        <v>3762.53</v>
      </c>
      <c r="E5" s="50">
        <v>190.63</v>
      </c>
      <c r="F5" s="50">
        <v>8341.43</v>
      </c>
      <c r="G5" s="50"/>
      <c r="H5" s="51">
        <v>1067</v>
      </c>
      <c r="I5" s="57"/>
    </row>
    <row r="6" spans="1:9" ht="18" customHeight="1">
      <c r="A6" s="49">
        <v>2012</v>
      </c>
      <c r="B6" s="31"/>
      <c r="C6" s="50">
        <v>15683.88</v>
      </c>
      <c r="D6" s="50">
        <v>4330.98</v>
      </c>
      <c r="E6" s="50">
        <v>225.4</v>
      </c>
      <c r="F6" s="50">
        <v>10020.5</v>
      </c>
      <c r="G6" s="50"/>
      <c r="H6" s="51">
        <v>1107</v>
      </c>
      <c r="I6" s="57"/>
    </row>
    <row r="7" spans="1:9" ht="18" customHeight="1">
      <c r="A7" s="49">
        <v>2013</v>
      </c>
      <c r="B7" s="31"/>
      <c r="C7" s="50">
        <v>17171.31</v>
      </c>
      <c r="D7" s="50">
        <v>4631.22</v>
      </c>
      <c r="E7" s="50">
        <v>338.66</v>
      </c>
      <c r="F7" s="50">
        <v>10984.43</v>
      </c>
      <c r="G7" s="50"/>
      <c r="H7" s="51">
        <v>1217</v>
      </c>
      <c r="I7" s="57"/>
    </row>
    <row r="8" spans="1:9" ht="18" customHeight="1">
      <c r="A8" s="49">
        <v>2014</v>
      </c>
      <c r="B8" s="31"/>
      <c r="C8" s="50">
        <v>18883</v>
      </c>
      <c r="D8" s="50">
        <v>4865</v>
      </c>
      <c r="E8" s="50">
        <v>199</v>
      </c>
      <c r="F8" s="50">
        <v>12442</v>
      </c>
      <c r="G8" s="50"/>
      <c r="H8" s="51">
        <v>1377</v>
      </c>
      <c r="I8" s="57"/>
    </row>
    <row r="9" spans="1:9" ht="18" customHeight="1">
      <c r="A9" s="49">
        <v>2015</v>
      </c>
      <c r="B9" s="31"/>
      <c r="C9" s="50">
        <v>19876</v>
      </c>
      <c r="D9" s="50">
        <v>4977</v>
      </c>
      <c r="E9" s="50">
        <v>242</v>
      </c>
      <c r="F9" s="50">
        <v>13192</v>
      </c>
      <c r="G9" s="50"/>
      <c r="H9" s="51">
        <v>1465</v>
      </c>
      <c r="I9" s="57"/>
    </row>
    <row r="10" spans="1:9" ht="18" customHeight="1">
      <c r="A10" s="49">
        <v>2016</v>
      </c>
      <c r="B10" s="31"/>
      <c r="C10" s="50">
        <v>21586</v>
      </c>
      <c r="D10" s="50">
        <v>5267</v>
      </c>
      <c r="E10" s="50">
        <v>310</v>
      </c>
      <c r="F10" s="50">
        <v>14420</v>
      </c>
      <c r="G10" s="50"/>
      <c r="H10" s="51">
        <v>1589</v>
      </c>
      <c r="I10" s="57"/>
    </row>
    <row r="11" spans="1:9" ht="18" customHeight="1">
      <c r="A11" s="49">
        <v>2017</v>
      </c>
      <c r="B11" s="31"/>
      <c r="C11" s="50">
        <v>23442</v>
      </c>
      <c r="D11" s="50">
        <v>5269</v>
      </c>
      <c r="E11" s="50">
        <v>364</v>
      </c>
      <c r="F11" s="52">
        <v>16192</v>
      </c>
      <c r="G11" s="53"/>
      <c r="H11" s="54">
        <v>1617</v>
      </c>
      <c r="I11" s="58"/>
    </row>
    <row r="12" spans="1:9" ht="18" customHeight="1">
      <c r="A12" s="49">
        <v>2018</v>
      </c>
      <c r="B12" s="31"/>
      <c r="C12" s="50">
        <v>24778</v>
      </c>
      <c r="D12" s="50">
        <v>5113</v>
      </c>
      <c r="E12" s="50">
        <v>370</v>
      </c>
      <c r="F12" s="50">
        <v>17552</v>
      </c>
      <c r="G12" s="50"/>
      <c r="H12" s="51">
        <v>1743</v>
      </c>
      <c r="I12" s="57"/>
    </row>
    <row r="13" spans="1:9" ht="18" customHeight="1">
      <c r="A13" s="49">
        <v>2019</v>
      </c>
      <c r="B13" s="31"/>
      <c r="C13" s="50">
        <v>23974</v>
      </c>
      <c r="D13" s="50">
        <v>4445</v>
      </c>
      <c r="E13" s="50">
        <v>412</v>
      </c>
      <c r="F13" s="50">
        <v>17317</v>
      </c>
      <c r="G13" s="50"/>
      <c r="H13" s="51">
        <v>1800</v>
      </c>
      <c r="I13" s="57"/>
    </row>
    <row r="14" spans="1:9" ht="18" customHeight="1">
      <c r="A14" s="49">
        <v>2020</v>
      </c>
      <c r="B14" s="31"/>
      <c r="C14" s="50">
        <v>41316</v>
      </c>
      <c r="D14" s="50">
        <v>6284.52</v>
      </c>
      <c r="E14" s="50">
        <v>914.5</v>
      </c>
      <c r="F14" s="50">
        <v>31448</v>
      </c>
      <c r="G14" s="50"/>
      <c r="H14" s="51">
        <v>2669.23</v>
      </c>
      <c r="I14" s="57"/>
    </row>
    <row r="15" spans="1:8" ht="13.5">
      <c r="A15" s="43" t="s">
        <v>19</v>
      </c>
      <c r="C15" s="55">
        <v>54202.17</v>
      </c>
      <c r="D15" s="55">
        <v>6169.03</v>
      </c>
      <c r="E15" s="55">
        <v>567.28</v>
      </c>
      <c r="F15" s="55">
        <v>44013.86</v>
      </c>
      <c r="G15" s="55"/>
      <c r="H15" s="55">
        <v>3452</v>
      </c>
    </row>
  </sheetData>
  <sheetProtection/>
  <mergeCells count="4">
    <mergeCell ref="D2:H2"/>
    <mergeCell ref="A2:A3"/>
    <mergeCell ref="B2:B3"/>
    <mergeCell ref="C2:C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E18" sqref="E18"/>
    </sheetView>
  </sheetViews>
  <sheetFormatPr defaultColWidth="9.00390625" defaultRowHeight="15"/>
  <cols>
    <col min="1" max="1" width="7.421875" style="25" customWidth="1"/>
    <col min="2" max="2" width="15.57421875" style="25" customWidth="1"/>
    <col min="3" max="6" width="11.140625" style="25" customWidth="1"/>
    <col min="7" max="8" width="13.8515625" style="25" bestFit="1" customWidth="1"/>
    <col min="9" max="16384" width="9.00390625" style="25" customWidth="1"/>
  </cols>
  <sheetData>
    <row r="2" spans="1:6" ht="38.25" customHeight="1">
      <c r="A2" s="26" t="s">
        <v>0</v>
      </c>
      <c r="B2" s="35" t="s">
        <v>1</v>
      </c>
      <c r="C2" s="28" t="s">
        <v>38</v>
      </c>
      <c r="D2" s="27" t="s">
        <v>39</v>
      </c>
      <c r="E2" s="28" t="s">
        <v>40</v>
      </c>
      <c r="F2" s="27" t="s">
        <v>41</v>
      </c>
    </row>
    <row r="3" spans="1:6" ht="18" customHeight="1">
      <c r="A3" s="36">
        <v>2010</v>
      </c>
      <c r="B3" s="35"/>
      <c r="C3" s="37">
        <v>8720</v>
      </c>
      <c r="D3" s="38">
        <v>19.33762145887505</v>
      </c>
      <c r="E3" s="39">
        <v>183</v>
      </c>
      <c r="F3" s="38">
        <v>-24.691358024691354</v>
      </c>
    </row>
    <row r="4" spans="1:6" ht="18" customHeight="1">
      <c r="A4" s="36">
        <v>2011</v>
      </c>
      <c r="B4" s="35"/>
      <c r="C4" s="37">
        <v>8682</v>
      </c>
      <c r="D4" s="38">
        <f aca="true" t="shared" si="0" ref="D4:D13">C4/C3*100-100</f>
        <v>-0.4357798165137581</v>
      </c>
      <c r="E4" s="39">
        <v>226</v>
      </c>
      <c r="F4" s="38">
        <f aca="true" t="shared" si="1" ref="F3:F13">E4/E3*100-100</f>
        <v>23.497267759562845</v>
      </c>
    </row>
    <row r="5" spans="1:6" ht="18" customHeight="1">
      <c r="A5" s="36">
        <v>2012</v>
      </c>
      <c r="B5" s="35"/>
      <c r="C5" s="37">
        <v>9937</v>
      </c>
      <c r="D5" s="38">
        <f t="shared" si="0"/>
        <v>14.455194655609318</v>
      </c>
      <c r="E5" s="39">
        <v>334</v>
      </c>
      <c r="F5" s="38">
        <f t="shared" si="1"/>
        <v>47.787610619469035</v>
      </c>
    </row>
    <row r="6" spans="1:6" ht="18" customHeight="1">
      <c r="A6" s="36">
        <v>2013</v>
      </c>
      <c r="B6" s="35"/>
      <c r="C6" s="37">
        <v>10007</v>
      </c>
      <c r="D6" s="38">
        <f t="shared" si="0"/>
        <v>0.7044379591425951</v>
      </c>
      <c r="E6" s="39">
        <v>184</v>
      </c>
      <c r="F6" s="38">
        <f t="shared" si="1"/>
        <v>-44.91017964071856</v>
      </c>
    </row>
    <row r="7" spans="1:6" ht="18" customHeight="1">
      <c r="A7" s="36">
        <v>2014</v>
      </c>
      <c r="B7" s="35"/>
      <c r="C7" s="37">
        <v>9715</v>
      </c>
      <c r="D7" s="38">
        <f t="shared" si="0"/>
        <v>-2.917957429799145</v>
      </c>
      <c r="E7" s="39">
        <v>177</v>
      </c>
      <c r="F7" s="38">
        <f t="shared" si="1"/>
        <v>-3.8043478260869534</v>
      </c>
    </row>
    <row r="8" spans="1:6" s="34" customFormat="1" ht="18" customHeight="1">
      <c r="A8" s="36">
        <v>2015</v>
      </c>
      <c r="B8" s="40"/>
      <c r="C8" s="37">
        <v>9942</v>
      </c>
      <c r="D8" s="38">
        <f t="shared" si="0"/>
        <v>2.336592897581056</v>
      </c>
      <c r="E8" s="39">
        <v>177</v>
      </c>
      <c r="F8" s="38">
        <f t="shared" si="1"/>
        <v>0</v>
      </c>
    </row>
    <row r="9" spans="1:6" ht="18" customHeight="1">
      <c r="A9" s="36">
        <v>2016</v>
      </c>
      <c r="B9" s="35"/>
      <c r="C9" s="41">
        <v>10920</v>
      </c>
      <c r="D9" s="38">
        <f t="shared" si="0"/>
        <v>9.837054918527471</v>
      </c>
      <c r="E9" s="42">
        <v>129</v>
      </c>
      <c r="F9" s="38">
        <f t="shared" si="1"/>
        <v>-27.11864406779661</v>
      </c>
    </row>
    <row r="10" spans="1:6" ht="18" customHeight="1">
      <c r="A10" s="36">
        <v>2017</v>
      </c>
      <c r="B10" s="35"/>
      <c r="C10" s="37">
        <v>9528</v>
      </c>
      <c r="D10" s="38">
        <f t="shared" si="0"/>
        <v>-12.747252747252745</v>
      </c>
      <c r="E10" s="39">
        <v>71</v>
      </c>
      <c r="F10" s="38">
        <f t="shared" si="1"/>
        <v>-44.96124031007752</v>
      </c>
    </row>
    <row r="11" spans="1:8" s="34" customFormat="1" ht="18" customHeight="1">
      <c r="A11" s="36">
        <v>2018</v>
      </c>
      <c r="B11" s="40"/>
      <c r="C11" s="37">
        <v>8841</v>
      </c>
      <c r="D11" s="38">
        <f t="shared" si="0"/>
        <v>-7.210327455919398</v>
      </c>
      <c r="E11" s="39">
        <v>19</v>
      </c>
      <c r="F11" s="38">
        <f t="shared" si="1"/>
        <v>-73.2394366197183</v>
      </c>
      <c r="G11" s="25"/>
      <c r="H11" s="25"/>
    </row>
    <row r="12" spans="1:6" ht="18" customHeight="1">
      <c r="A12" s="36">
        <v>2019</v>
      </c>
      <c r="B12" s="35"/>
      <c r="C12" s="41">
        <v>6725</v>
      </c>
      <c r="D12" s="38">
        <f t="shared" si="0"/>
        <v>-23.933944123967876</v>
      </c>
      <c r="E12" s="42">
        <v>30</v>
      </c>
      <c r="F12" s="38">
        <f t="shared" si="1"/>
        <v>57.89473684210526</v>
      </c>
    </row>
    <row r="13" spans="1:6" ht="18" customHeight="1">
      <c r="A13" s="36">
        <v>2020</v>
      </c>
      <c r="B13" s="35"/>
      <c r="C13" s="41">
        <v>4544</v>
      </c>
      <c r="D13" s="38">
        <f t="shared" si="0"/>
        <v>-32.431226765799266</v>
      </c>
      <c r="E13" s="42">
        <v>5</v>
      </c>
      <c r="F13" s="38">
        <f t="shared" si="1"/>
        <v>-83.33333333333334</v>
      </c>
    </row>
    <row r="14" spans="1:5" ht="13.5">
      <c r="A14" s="25">
        <v>2021</v>
      </c>
      <c r="C14" s="25">
        <v>5573.69</v>
      </c>
      <c r="D14" s="25">
        <v>22.66</v>
      </c>
      <c r="E14" s="25">
        <v>5</v>
      </c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D24" sqref="D24"/>
    </sheetView>
  </sheetViews>
  <sheetFormatPr defaultColWidth="9.00390625" defaultRowHeight="15"/>
  <cols>
    <col min="1" max="1" width="6.00390625" style="25" customWidth="1"/>
    <col min="2" max="2" width="9.7109375" style="25" customWidth="1"/>
    <col min="3" max="8" width="10.421875" style="25" customWidth="1"/>
    <col min="9" max="10" width="13.8515625" style="25" bestFit="1" customWidth="1"/>
    <col min="11" max="11" width="12.7109375" style="25" bestFit="1" customWidth="1"/>
    <col min="12" max="16384" width="9.00390625" style="25" customWidth="1"/>
  </cols>
  <sheetData>
    <row r="2" spans="1:8" ht="38.25" customHeight="1">
      <c r="A2" s="26" t="s">
        <v>0</v>
      </c>
      <c r="B2" s="27" t="s">
        <v>1</v>
      </c>
      <c r="C2" s="28" t="s">
        <v>42</v>
      </c>
      <c r="D2" s="27" t="s">
        <v>43</v>
      </c>
      <c r="E2" s="28" t="s">
        <v>44</v>
      </c>
      <c r="F2" s="27" t="s">
        <v>45</v>
      </c>
      <c r="G2" s="28" t="s">
        <v>46</v>
      </c>
      <c r="H2" s="29" t="s">
        <v>47</v>
      </c>
    </row>
    <row r="3" spans="1:8" ht="17.25" customHeight="1">
      <c r="A3" s="30">
        <v>2010</v>
      </c>
      <c r="B3" s="31"/>
      <c r="C3" s="32">
        <v>4650</v>
      </c>
      <c r="D3" s="33">
        <v>-5.468591177068504</v>
      </c>
      <c r="E3" s="5">
        <v>444</v>
      </c>
      <c r="F3" s="33">
        <v>9.629629629629633</v>
      </c>
      <c r="G3" s="5">
        <v>13</v>
      </c>
      <c r="H3" s="33">
        <v>14.035087719298247</v>
      </c>
    </row>
    <row r="4" spans="1:8" ht="17.25" customHeight="1">
      <c r="A4" s="30">
        <v>2011</v>
      </c>
      <c r="B4" s="31"/>
      <c r="C4" s="32">
        <v>5080</v>
      </c>
      <c r="D4" s="33">
        <f aca="true" t="shared" si="0" ref="D4:D13">C4/C3*100-100</f>
        <v>9.247311827956992</v>
      </c>
      <c r="E4" s="5">
        <v>446</v>
      </c>
      <c r="F4" s="33">
        <f aca="true" t="shared" si="1" ref="F4:F13">E4/E3*100-100</f>
        <v>0.45045045045044674</v>
      </c>
      <c r="G4" s="5">
        <v>13</v>
      </c>
      <c r="H4" s="33">
        <f aca="true" t="shared" si="2" ref="H4:H13">G4/G3*100-100</f>
        <v>0</v>
      </c>
    </row>
    <row r="5" spans="1:8" ht="17.25" customHeight="1">
      <c r="A5" s="30">
        <v>2012</v>
      </c>
      <c r="B5" s="31"/>
      <c r="C5" s="32">
        <v>5423</v>
      </c>
      <c r="D5" s="33">
        <f t="shared" si="0"/>
        <v>6.751968503937007</v>
      </c>
      <c r="E5" s="5">
        <v>433</v>
      </c>
      <c r="F5" s="33">
        <f t="shared" si="1"/>
        <v>-2.9147982062780216</v>
      </c>
      <c r="G5" s="5">
        <v>15</v>
      </c>
      <c r="H5" s="33">
        <f t="shared" si="2"/>
        <v>15.384615384615373</v>
      </c>
    </row>
    <row r="6" spans="1:8" ht="17.25" customHeight="1">
      <c r="A6" s="30">
        <v>2013</v>
      </c>
      <c r="B6" s="31"/>
      <c r="C6" s="32">
        <v>5440</v>
      </c>
      <c r="D6" s="33">
        <f t="shared" si="0"/>
        <v>0.31347962382443484</v>
      </c>
      <c r="E6" s="5">
        <v>444</v>
      </c>
      <c r="F6" s="33">
        <f t="shared" si="1"/>
        <v>2.540415704387982</v>
      </c>
      <c r="G6" s="5">
        <v>11.2</v>
      </c>
      <c r="H6" s="33">
        <f t="shared" si="2"/>
        <v>-25.333333333333343</v>
      </c>
    </row>
    <row r="7" spans="1:8" ht="17.25" customHeight="1">
      <c r="A7" s="30">
        <v>2014</v>
      </c>
      <c r="B7" s="31"/>
      <c r="C7" s="32">
        <v>5879</v>
      </c>
      <c r="D7" s="33">
        <f t="shared" si="0"/>
        <v>8.069852941176478</v>
      </c>
      <c r="E7" s="5">
        <v>425</v>
      </c>
      <c r="F7" s="33">
        <f t="shared" si="1"/>
        <v>-4.2792792792792795</v>
      </c>
      <c r="G7" s="5">
        <v>10.5</v>
      </c>
      <c r="H7" s="33">
        <f t="shared" si="2"/>
        <v>-6.249999999999986</v>
      </c>
    </row>
    <row r="8" spans="1:8" ht="17.25" customHeight="1">
      <c r="A8" s="30">
        <v>2015</v>
      </c>
      <c r="B8" s="31"/>
      <c r="C8" s="32">
        <v>5632</v>
      </c>
      <c r="D8" s="33">
        <f t="shared" si="0"/>
        <v>-4.201394795033167</v>
      </c>
      <c r="E8" s="5">
        <v>520</v>
      </c>
      <c r="F8" s="33">
        <f t="shared" si="1"/>
        <v>22.352941176470594</v>
      </c>
      <c r="G8" s="5">
        <v>10.5</v>
      </c>
      <c r="H8" s="33">
        <f t="shared" si="2"/>
        <v>0</v>
      </c>
    </row>
    <row r="9" spans="1:8" ht="17.25" customHeight="1">
      <c r="A9" s="30">
        <v>2016</v>
      </c>
      <c r="B9" s="31"/>
      <c r="C9" s="32">
        <v>5707</v>
      </c>
      <c r="D9" s="33">
        <f t="shared" si="0"/>
        <v>1.3316761363636402</v>
      </c>
      <c r="E9" s="5">
        <v>580</v>
      </c>
      <c r="F9" s="33">
        <f t="shared" si="1"/>
        <v>11.538461538461547</v>
      </c>
      <c r="G9" s="5">
        <v>11.5</v>
      </c>
      <c r="H9" s="33">
        <f t="shared" si="2"/>
        <v>9.523809523809533</v>
      </c>
    </row>
    <row r="10" spans="1:8" ht="17.25" customHeight="1">
      <c r="A10" s="30">
        <v>2017</v>
      </c>
      <c r="B10" s="31"/>
      <c r="C10" s="32">
        <v>4266</v>
      </c>
      <c r="D10" s="33">
        <f t="shared" si="0"/>
        <v>-25.24969335903276</v>
      </c>
      <c r="E10" s="5">
        <v>465</v>
      </c>
      <c r="F10" s="33">
        <f t="shared" si="1"/>
        <v>-19.827586206896555</v>
      </c>
      <c r="G10" s="5">
        <v>11</v>
      </c>
      <c r="H10" s="33">
        <f t="shared" si="2"/>
        <v>-4.347826086956516</v>
      </c>
    </row>
    <row r="11" spans="1:8" ht="17.25" customHeight="1">
      <c r="A11" s="30">
        <v>2018</v>
      </c>
      <c r="B11" s="31"/>
      <c r="C11" s="32">
        <v>4574</v>
      </c>
      <c r="D11" s="33">
        <f t="shared" si="0"/>
        <v>7.219878105954052</v>
      </c>
      <c r="E11" s="5">
        <v>548</v>
      </c>
      <c r="F11" s="33">
        <f t="shared" si="1"/>
        <v>17.849462365591393</v>
      </c>
      <c r="G11" s="5">
        <v>14</v>
      </c>
      <c r="H11" s="33">
        <f t="shared" si="2"/>
        <v>27.272727272727266</v>
      </c>
    </row>
    <row r="12" spans="1:8" ht="17.25" customHeight="1">
      <c r="A12" s="30">
        <v>2019</v>
      </c>
      <c r="B12" s="31"/>
      <c r="C12" s="32">
        <v>5972</v>
      </c>
      <c r="D12" s="33">
        <f t="shared" si="0"/>
        <v>30.56405771753387</v>
      </c>
      <c r="E12" s="5">
        <v>540</v>
      </c>
      <c r="F12" s="33">
        <f t="shared" si="1"/>
        <v>-1.459854014598534</v>
      </c>
      <c r="G12" s="5">
        <v>14.1</v>
      </c>
      <c r="H12" s="33">
        <f t="shared" si="2"/>
        <v>0.7142857142857082</v>
      </c>
    </row>
    <row r="13" spans="1:8" ht="17.25" customHeight="1">
      <c r="A13" s="30">
        <v>2020</v>
      </c>
      <c r="B13" s="31"/>
      <c r="C13" s="32">
        <v>3349</v>
      </c>
      <c r="D13" s="33">
        <f t="shared" si="0"/>
        <v>-43.92163429336906</v>
      </c>
      <c r="E13" s="5">
        <v>573.6</v>
      </c>
      <c r="F13" s="33">
        <f t="shared" si="1"/>
        <v>6.222222222222214</v>
      </c>
      <c r="G13" s="5">
        <v>14.3</v>
      </c>
      <c r="H13" s="33">
        <f t="shared" si="2"/>
        <v>1.418439716312065</v>
      </c>
    </row>
    <row r="14" spans="1:8" ht="13.5">
      <c r="A14" s="25">
        <v>2021</v>
      </c>
      <c r="C14" s="25">
        <v>5004</v>
      </c>
      <c r="D14" s="25">
        <v>49.42</v>
      </c>
      <c r="E14" s="25">
        <v>240</v>
      </c>
      <c r="F14" s="25">
        <v>-58.16</v>
      </c>
      <c r="G14" s="25">
        <v>2.66</v>
      </c>
      <c r="H14" s="25">
        <v>-81.37</v>
      </c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5" sqref="D15"/>
    </sheetView>
  </sheetViews>
  <sheetFormatPr defaultColWidth="12.57421875" defaultRowHeight="15"/>
  <cols>
    <col min="1" max="16384" width="12.421875" style="17" customWidth="1"/>
  </cols>
  <sheetData>
    <row r="2" spans="1:4" ht="63" customHeight="1">
      <c r="A2" s="18" t="s">
        <v>0</v>
      </c>
      <c r="B2" s="19" t="s">
        <v>1</v>
      </c>
      <c r="C2" s="20" t="s">
        <v>48</v>
      </c>
      <c r="D2" s="20" t="s">
        <v>49</v>
      </c>
    </row>
    <row r="3" spans="1:4" ht="16.5" customHeight="1">
      <c r="A3" s="21">
        <v>2010</v>
      </c>
      <c r="B3" s="4"/>
      <c r="C3" s="22"/>
      <c r="D3" s="23">
        <v>22.626444095116895</v>
      </c>
    </row>
    <row r="4" spans="1:4" ht="16.5" customHeight="1">
      <c r="A4" s="21">
        <v>2011</v>
      </c>
      <c r="B4" s="4"/>
      <c r="C4" s="22"/>
      <c r="D4" s="23">
        <v>73.98514599654085</v>
      </c>
    </row>
    <row r="5" spans="1:4" ht="16.5" customHeight="1">
      <c r="A5" s="21">
        <v>2012</v>
      </c>
      <c r="B5" s="4"/>
      <c r="C5" s="24"/>
      <c r="D5" s="23">
        <v>83.67346938775513</v>
      </c>
    </row>
    <row r="6" spans="1:4" ht="16.5" customHeight="1">
      <c r="A6" s="21">
        <v>2013</v>
      </c>
      <c r="B6" s="4"/>
      <c r="C6" s="22"/>
      <c r="D6" s="23">
        <v>30.65902578796562</v>
      </c>
    </row>
    <row r="7" spans="1:4" ht="16.5" customHeight="1">
      <c r="A7" s="21">
        <v>2014</v>
      </c>
      <c r="B7" s="4"/>
      <c r="C7" s="22"/>
      <c r="D7" s="23">
        <v>27.680311890838215</v>
      </c>
    </row>
    <row r="8" spans="1:4" ht="16.5" customHeight="1">
      <c r="A8" s="21">
        <v>2015</v>
      </c>
      <c r="B8" s="4"/>
      <c r="C8" s="22"/>
      <c r="D8" s="23">
        <v>22.6</v>
      </c>
    </row>
    <row r="9" spans="1:4" ht="16.5" customHeight="1">
      <c r="A9" s="21">
        <v>2016</v>
      </c>
      <c r="B9" s="4"/>
      <c r="C9" s="22"/>
      <c r="D9" s="23">
        <v>4.7</v>
      </c>
    </row>
    <row r="10" spans="1:4" ht="16.5" customHeight="1">
      <c r="A10" s="21">
        <v>2017</v>
      </c>
      <c r="B10" s="4"/>
      <c r="C10" s="22"/>
      <c r="D10" s="23">
        <v>-7.510942740918708</v>
      </c>
    </row>
    <row r="11" spans="1:4" ht="16.5" customHeight="1">
      <c r="A11" s="21">
        <v>2018</v>
      </c>
      <c r="B11" s="4"/>
      <c r="C11" s="22"/>
      <c r="D11" s="23">
        <v>-46.7</v>
      </c>
    </row>
    <row r="12" spans="1:4" ht="16.5" customHeight="1">
      <c r="A12" s="21">
        <v>2019</v>
      </c>
      <c r="B12" s="4"/>
      <c r="C12" s="22"/>
      <c r="D12" s="23">
        <v>64.2</v>
      </c>
    </row>
    <row r="13" spans="1:4" ht="16.5" customHeight="1">
      <c r="A13" s="21">
        <v>2020</v>
      </c>
      <c r="B13" s="4"/>
      <c r="C13" s="22"/>
      <c r="D13" s="23">
        <v>30.5</v>
      </c>
    </row>
    <row r="14" spans="1:4" ht="13.5">
      <c r="A14" s="17">
        <v>2021</v>
      </c>
      <c r="D14" s="17">
        <v>-20.5</v>
      </c>
    </row>
  </sheetData>
  <sheetProtection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yupeng</cp:lastModifiedBy>
  <cp:lastPrinted>2018-04-11T10:24:16Z</cp:lastPrinted>
  <dcterms:created xsi:type="dcterms:W3CDTF">2006-09-13T11:21:51Z</dcterms:created>
  <dcterms:modified xsi:type="dcterms:W3CDTF">2022-04-14T03:39:07Z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1A2E95BC10554563AE8D0A94548AB212</vt:lpwstr>
  </property>
</Properties>
</file>