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tabRatio="932"/>
  </bookViews>
  <sheets>
    <sheet name="附件1 统筹整合 (林改)" sheetId="1" r:id="rId1"/>
  </sheets>
  <definedNames>
    <definedName name="_xlnm.Print_Area" localSheetId="0">'附件1 统筹整合 (林改)'!$A$1:$D$45</definedName>
  </definedNames>
  <calcPr calcId="144525"/>
</workbook>
</file>

<file path=xl/sharedStrings.xml><?xml version="1.0" encoding="utf-8"?>
<sst xmlns="http://schemas.openxmlformats.org/spreadsheetml/2006/main" count="51" uniqueCount="51">
  <si>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1</t>
    </r>
  </si>
  <si>
    <t>林业草原改革发展资金(森林草原航空消防租机补助经费—统筹整合部分）分配表</t>
  </si>
  <si>
    <r>
      <rPr>
        <sz val="12"/>
        <color theme="1"/>
        <rFont val="宋体"/>
        <charset val="134"/>
      </rPr>
      <t>单位：万元</t>
    </r>
  </si>
  <si>
    <r>
      <rPr>
        <b/>
        <sz val="14"/>
        <color theme="1"/>
        <rFont val="宋体"/>
        <charset val="134"/>
      </rPr>
      <t>序号</t>
    </r>
  </si>
  <si>
    <t>县市</t>
  </si>
  <si>
    <t>自治区资金分配权重</t>
  </si>
  <si>
    <t>分配数</t>
  </si>
  <si>
    <r>
      <rPr>
        <b/>
        <sz val="12"/>
        <rFont val="宋体"/>
        <charset val="134"/>
      </rPr>
      <t>合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计</t>
    </r>
  </si>
  <si>
    <r>
      <rPr>
        <b/>
        <sz val="12"/>
        <color theme="1"/>
        <rFont val="宋体"/>
        <charset val="134"/>
      </rPr>
      <t>一</t>
    </r>
  </si>
  <si>
    <r>
      <rPr>
        <b/>
        <sz val="12"/>
        <rFont val="仿宋"/>
        <charset val="134"/>
      </rPr>
      <t>和田地区</t>
    </r>
  </si>
  <si>
    <r>
      <rPr>
        <sz val="12"/>
        <rFont val="仿宋"/>
        <charset val="134"/>
      </rPr>
      <t>和田县★</t>
    </r>
  </si>
  <si>
    <r>
      <rPr>
        <sz val="12"/>
        <rFont val="仿宋"/>
        <charset val="134"/>
      </rPr>
      <t>墨玉县★</t>
    </r>
  </si>
  <si>
    <r>
      <rPr>
        <sz val="12"/>
        <rFont val="仿宋"/>
        <charset val="134"/>
      </rPr>
      <t>皮山县★</t>
    </r>
  </si>
  <si>
    <r>
      <rPr>
        <sz val="12"/>
        <rFont val="仿宋"/>
        <charset val="134"/>
      </rPr>
      <t>洛浦县★</t>
    </r>
  </si>
  <si>
    <r>
      <rPr>
        <sz val="12"/>
        <rFont val="仿宋"/>
        <charset val="134"/>
      </rPr>
      <t>策勒县★</t>
    </r>
  </si>
  <si>
    <r>
      <rPr>
        <sz val="12"/>
        <rFont val="仿宋"/>
        <charset val="134"/>
      </rPr>
      <t>于田县★</t>
    </r>
  </si>
  <si>
    <r>
      <rPr>
        <sz val="12"/>
        <rFont val="仿宋"/>
        <charset val="134"/>
      </rPr>
      <t>民丰县</t>
    </r>
  </si>
  <si>
    <r>
      <rPr>
        <sz val="12"/>
        <color theme="1"/>
        <rFont val="仿宋"/>
        <charset val="134"/>
      </rPr>
      <t>和田市★</t>
    </r>
  </si>
  <si>
    <r>
      <rPr>
        <b/>
        <sz val="12"/>
        <color theme="1"/>
        <rFont val="宋体"/>
        <charset val="134"/>
      </rPr>
      <t>二</t>
    </r>
  </si>
  <si>
    <r>
      <rPr>
        <b/>
        <sz val="12"/>
        <rFont val="仿宋"/>
        <charset val="134"/>
      </rPr>
      <t>喀什地区</t>
    </r>
  </si>
  <si>
    <r>
      <rPr>
        <sz val="12"/>
        <rFont val="仿宋"/>
        <charset val="134"/>
      </rPr>
      <t>疏附县★</t>
    </r>
  </si>
  <si>
    <r>
      <rPr>
        <sz val="12"/>
        <rFont val="仿宋"/>
        <charset val="134"/>
      </rPr>
      <t>疏勒县★</t>
    </r>
  </si>
  <si>
    <r>
      <rPr>
        <sz val="12"/>
        <rFont val="仿宋"/>
        <charset val="134"/>
      </rPr>
      <t>英吉沙县★</t>
    </r>
  </si>
  <si>
    <r>
      <rPr>
        <sz val="12"/>
        <rFont val="仿宋"/>
        <charset val="134"/>
      </rPr>
      <t>莎车县★</t>
    </r>
  </si>
  <si>
    <r>
      <rPr>
        <sz val="12"/>
        <rFont val="仿宋"/>
        <charset val="134"/>
      </rPr>
      <t>叶城县★</t>
    </r>
  </si>
  <si>
    <r>
      <rPr>
        <sz val="12"/>
        <rFont val="仿宋"/>
        <charset val="134"/>
      </rPr>
      <t>岳普湖县★</t>
    </r>
  </si>
  <si>
    <r>
      <rPr>
        <sz val="12"/>
        <rFont val="仿宋"/>
        <charset val="134"/>
      </rPr>
      <t>伽师县★</t>
    </r>
  </si>
  <si>
    <r>
      <rPr>
        <sz val="12"/>
        <color theme="1"/>
        <rFont val="仿宋"/>
        <charset val="134"/>
      </rPr>
      <t>塔什库尔干县★</t>
    </r>
  </si>
  <si>
    <r>
      <rPr>
        <sz val="12"/>
        <color theme="1"/>
        <rFont val="仿宋"/>
        <charset val="134"/>
      </rPr>
      <t>泽普县</t>
    </r>
  </si>
  <si>
    <r>
      <rPr>
        <sz val="12"/>
        <color theme="1"/>
        <rFont val="仿宋"/>
        <charset val="134"/>
      </rPr>
      <t>麦盖提县★</t>
    </r>
  </si>
  <si>
    <r>
      <rPr>
        <sz val="12"/>
        <color theme="1"/>
        <rFont val="仿宋"/>
        <charset val="134"/>
      </rPr>
      <t>巴楚县★</t>
    </r>
  </si>
  <si>
    <r>
      <rPr>
        <sz val="12"/>
        <color theme="1"/>
        <rFont val="仿宋"/>
        <charset val="134"/>
      </rPr>
      <t>喀什市★</t>
    </r>
  </si>
  <si>
    <r>
      <rPr>
        <sz val="12"/>
        <color theme="1"/>
        <rFont val="仿宋"/>
        <charset val="134"/>
      </rPr>
      <t>乌恰县</t>
    </r>
  </si>
  <si>
    <r>
      <rPr>
        <b/>
        <sz val="12"/>
        <color theme="1"/>
        <rFont val="宋体"/>
        <charset val="134"/>
      </rPr>
      <t>四</t>
    </r>
  </si>
  <si>
    <r>
      <rPr>
        <b/>
        <sz val="12"/>
        <color theme="1"/>
        <rFont val="仿宋"/>
        <charset val="134"/>
      </rPr>
      <t>阿克苏地区</t>
    </r>
  </si>
  <si>
    <r>
      <rPr>
        <sz val="12"/>
        <rFont val="仿宋"/>
        <charset val="134"/>
      </rPr>
      <t>乌什县★</t>
    </r>
  </si>
  <si>
    <r>
      <rPr>
        <sz val="12"/>
        <rFont val="仿宋"/>
        <charset val="134"/>
      </rPr>
      <t>柯坪县★</t>
    </r>
  </si>
  <si>
    <r>
      <rPr>
        <b/>
        <sz val="12"/>
        <color theme="1"/>
        <rFont val="宋体"/>
        <charset val="134"/>
      </rPr>
      <t>五</t>
    </r>
  </si>
  <si>
    <r>
      <rPr>
        <b/>
        <sz val="12"/>
        <rFont val="仿宋"/>
        <charset val="134"/>
      </rPr>
      <t>伊犁州</t>
    </r>
  </si>
  <si>
    <r>
      <rPr>
        <sz val="12"/>
        <rFont val="仿宋"/>
        <charset val="134"/>
      </rPr>
      <t>察布查尔县</t>
    </r>
  </si>
  <si>
    <r>
      <rPr>
        <sz val="12"/>
        <rFont val="仿宋"/>
        <charset val="134"/>
      </rPr>
      <t>尼勒克县</t>
    </r>
  </si>
  <si>
    <r>
      <rPr>
        <b/>
        <sz val="12"/>
        <color theme="1"/>
        <rFont val="宋体"/>
        <charset val="134"/>
      </rPr>
      <t>六</t>
    </r>
  </si>
  <si>
    <r>
      <rPr>
        <b/>
        <sz val="12"/>
        <rFont val="仿宋"/>
        <charset val="134"/>
      </rPr>
      <t>阿勒泰地区</t>
    </r>
  </si>
  <si>
    <r>
      <rPr>
        <sz val="12"/>
        <rFont val="仿宋"/>
        <charset val="134"/>
      </rPr>
      <t>青河县</t>
    </r>
  </si>
  <si>
    <r>
      <rPr>
        <sz val="12"/>
        <rFont val="仿宋"/>
        <charset val="134"/>
      </rPr>
      <t>吉木乃县</t>
    </r>
  </si>
  <si>
    <r>
      <rPr>
        <b/>
        <sz val="12"/>
        <color theme="1"/>
        <rFont val="宋体"/>
        <charset val="134"/>
      </rPr>
      <t>七</t>
    </r>
  </si>
  <si>
    <r>
      <rPr>
        <b/>
        <sz val="12"/>
        <rFont val="仿宋"/>
        <charset val="134"/>
      </rPr>
      <t>塔城地区</t>
    </r>
  </si>
  <si>
    <r>
      <rPr>
        <sz val="12"/>
        <rFont val="仿宋"/>
        <charset val="134"/>
      </rPr>
      <t>托里县</t>
    </r>
  </si>
  <si>
    <r>
      <rPr>
        <b/>
        <sz val="12"/>
        <color theme="1"/>
        <rFont val="宋体"/>
        <charset val="134"/>
      </rPr>
      <t>八</t>
    </r>
  </si>
  <si>
    <r>
      <rPr>
        <b/>
        <sz val="12"/>
        <rFont val="仿宋"/>
        <charset val="134"/>
      </rPr>
      <t>哈密市</t>
    </r>
  </si>
  <si>
    <r>
      <rPr>
        <sz val="12"/>
        <rFont val="仿宋"/>
        <charset val="134"/>
      </rPr>
      <t>巴里坤县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</si>
</sst>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47">
    <font>
      <sz val="11"/>
      <color theme="1"/>
      <name val="宋体"/>
      <charset val="134"/>
      <scheme val="minor"/>
    </font>
    <font>
      <sz val="18"/>
      <name val="Times New Roman"/>
      <charset val="134"/>
    </font>
    <font>
      <sz val="10"/>
      <color rgb="FFFF0000"/>
      <name val="Times New Roman"/>
      <charset val="134"/>
    </font>
    <font>
      <b/>
      <sz val="14"/>
      <name val="Times New Roman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b/>
      <sz val="20"/>
      <name val="宋体"/>
      <charset val="134"/>
    </font>
    <font>
      <b/>
      <sz val="20"/>
      <name val="Times New Roman"/>
      <charset val="134"/>
    </font>
    <font>
      <sz val="12"/>
      <color theme="0"/>
      <name val="Times New Roman"/>
      <charset val="134"/>
    </font>
    <font>
      <b/>
      <sz val="12"/>
      <color theme="0"/>
      <name val="Times New Roman"/>
      <charset val="134"/>
    </font>
    <font>
      <sz val="12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4"/>
      <name val="宋体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32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3" fillId="15" borderId="8" applyNumberFormat="0" applyAlignment="0" applyProtection="0">
      <alignment vertical="center"/>
    </xf>
    <xf numFmtId="0" fontId="29" fillId="15" borderId="6" applyNumberFormat="0" applyAlignment="0" applyProtection="0">
      <alignment vertical="center"/>
    </xf>
    <xf numFmtId="0" fontId="23" fillId="8" borderId="3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Alignment="1">
      <alignment horizontal="center" vertical="center" wrapText="1"/>
    </xf>
    <xf numFmtId="0" fontId="10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1" fontId="13" fillId="0" borderId="1" xfId="2" applyNumberFormat="1" applyFont="1" applyFill="1" applyBorder="1" applyAlignment="1">
      <alignment horizontal="right" vertical="center"/>
    </xf>
    <xf numFmtId="0" fontId="14" fillId="0" borderId="2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 shrinkToFit="1"/>
    </xf>
    <xf numFmtId="1" fontId="15" fillId="0" borderId="2" xfId="2" applyNumberFormat="1" applyFont="1" applyFill="1" applyBorder="1" applyAlignment="1">
      <alignment horizontal="center" vertical="center" wrapText="1" shrinkToFit="1"/>
    </xf>
    <xf numFmtId="0" fontId="15" fillId="0" borderId="2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 shrinkToFit="1"/>
    </xf>
    <xf numFmtId="176" fontId="16" fillId="0" borderId="2" xfId="2" applyNumberFormat="1" applyFont="1" applyFill="1" applyBorder="1" applyAlignment="1">
      <alignment horizontal="center" vertical="center" shrinkToFit="1"/>
    </xf>
    <xf numFmtId="0" fontId="17" fillId="0" borderId="2" xfId="2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left" vertical="center" wrapText="1" shrinkToFit="1"/>
    </xf>
    <xf numFmtId="0" fontId="16" fillId="0" borderId="2" xfId="2" applyFont="1" applyFill="1" applyBorder="1" applyAlignment="1">
      <alignment horizontal="center" vertical="center" shrinkToFit="1"/>
    </xf>
    <xf numFmtId="176" fontId="16" fillId="0" borderId="2" xfId="2" applyNumberFormat="1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176" fontId="18" fillId="0" borderId="2" xfId="2" applyNumberFormat="1" applyFont="1" applyFill="1" applyBorder="1" applyAlignment="1">
      <alignment horizontal="left" vertical="center" wrapText="1" indent="2" shrinkToFit="1"/>
    </xf>
    <xf numFmtId="10" fontId="13" fillId="0" borderId="2" xfId="0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176" fontId="13" fillId="0" borderId="2" xfId="2" applyNumberFormat="1" applyFont="1" applyFill="1" applyBorder="1" applyAlignment="1">
      <alignment horizontal="left" vertical="center" wrapText="1" indent="2" shrinkToFit="1"/>
    </xf>
    <xf numFmtId="10" fontId="17" fillId="0" borderId="2" xfId="0" applyNumberFormat="1" applyFont="1" applyFill="1" applyBorder="1" applyAlignment="1">
      <alignment horizontal="center" vertical="center" wrapText="1"/>
    </xf>
    <xf numFmtId="0" fontId="18" fillId="0" borderId="2" xfId="2" applyFont="1" applyFill="1" applyBorder="1" applyAlignment="1">
      <alignment horizontal="left" vertical="center" wrapText="1" indent="2" shrinkToFit="1"/>
    </xf>
    <xf numFmtId="0" fontId="18" fillId="0" borderId="2" xfId="2" applyFont="1" applyFill="1" applyBorder="1" applyAlignment="1">
      <alignment horizontal="left" vertical="center" wrapText="1" indent="2"/>
    </xf>
    <xf numFmtId="0" fontId="13" fillId="0" borderId="2" xfId="2" applyFont="1" applyFill="1" applyBorder="1" applyAlignment="1">
      <alignment horizontal="left" vertical="center" wrapText="1" indent="2"/>
    </xf>
    <xf numFmtId="0" fontId="13" fillId="0" borderId="2" xfId="2" applyFont="1" applyFill="1" applyBorder="1" applyAlignment="1">
      <alignment horizontal="center" vertical="center" wrapText="1" shrinkToFit="1"/>
    </xf>
    <xf numFmtId="0" fontId="17" fillId="0" borderId="2" xfId="2" applyFont="1" applyFill="1" applyBorder="1" applyAlignment="1">
      <alignment horizontal="left" vertical="center" wrapText="1" shrinkToFit="1"/>
    </xf>
  </cellXfs>
  <cellStyles count="54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tabSelected="1" view="pageBreakPreview" zoomScale="70" zoomScaleNormal="40" zoomScaleSheetLayoutView="70" workbookViewId="0">
      <selection activeCell="I55" sqref="I55"/>
    </sheetView>
  </sheetViews>
  <sheetFormatPr defaultColWidth="12.3916666666667" defaultRowHeight="21.75" customHeight="1" outlineLevelCol="3"/>
  <cols>
    <col min="1" max="1" width="15" style="6" customWidth="1"/>
    <col min="2" max="2" width="32.55" style="7" customWidth="1"/>
    <col min="3" max="3" width="30.1916666666667" style="5" customWidth="1"/>
    <col min="4" max="4" width="28.5583333333333" style="8" customWidth="1"/>
    <col min="5" max="238" width="12.3916666666667" style="8"/>
    <col min="239" max="239" width="11.3916666666667" style="8" customWidth="1"/>
    <col min="240" max="241" width="25.75" style="8" customWidth="1"/>
    <col min="242" max="242" width="23.1416666666667" style="8" customWidth="1"/>
    <col min="243" max="494" width="12.3916666666667" style="8"/>
    <col min="495" max="495" width="11.3916666666667" style="8" customWidth="1"/>
    <col min="496" max="497" width="25.75" style="8" customWidth="1"/>
    <col min="498" max="498" width="23.1416666666667" style="8" customWidth="1"/>
    <col min="499" max="750" width="12.3916666666667" style="8"/>
    <col min="751" max="751" width="11.3916666666667" style="8" customWidth="1"/>
    <col min="752" max="753" width="25.75" style="8" customWidth="1"/>
    <col min="754" max="754" width="23.1416666666667" style="8" customWidth="1"/>
    <col min="755" max="1006" width="12.3916666666667" style="8"/>
    <col min="1007" max="1007" width="11.3916666666667" style="8" customWidth="1"/>
    <col min="1008" max="1009" width="25.75" style="8" customWidth="1"/>
    <col min="1010" max="1010" width="23.1416666666667" style="8" customWidth="1"/>
    <col min="1011" max="1262" width="12.3916666666667" style="8"/>
    <col min="1263" max="1263" width="11.3916666666667" style="8" customWidth="1"/>
    <col min="1264" max="1265" width="25.75" style="8" customWidth="1"/>
    <col min="1266" max="1266" width="23.1416666666667" style="8" customWidth="1"/>
    <col min="1267" max="1518" width="12.3916666666667" style="8"/>
    <col min="1519" max="1519" width="11.3916666666667" style="8" customWidth="1"/>
    <col min="1520" max="1521" width="25.75" style="8" customWidth="1"/>
    <col min="1522" max="1522" width="23.1416666666667" style="8" customWidth="1"/>
    <col min="1523" max="1774" width="12.3916666666667" style="8"/>
    <col min="1775" max="1775" width="11.3916666666667" style="8" customWidth="1"/>
    <col min="1776" max="1777" width="25.75" style="8" customWidth="1"/>
    <col min="1778" max="1778" width="23.1416666666667" style="8" customWidth="1"/>
    <col min="1779" max="2030" width="12.3916666666667" style="8"/>
    <col min="2031" max="2031" width="11.3916666666667" style="8" customWidth="1"/>
    <col min="2032" max="2033" width="25.75" style="8" customWidth="1"/>
    <col min="2034" max="2034" width="23.1416666666667" style="8" customWidth="1"/>
    <col min="2035" max="2286" width="12.3916666666667" style="8"/>
    <col min="2287" max="2287" width="11.3916666666667" style="8" customWidth="1"/>
    <col min="2288" max="2289" width="25.75" style="8" customWidth="1"/>
    <col min="2290" max="2290" width="23.1416666666667" style="8" customWidth="1"/>
    <col min="2291" max="2542" width="12.3916666666667" style="8"/>
    <col min="2543" max="2543" width="11.3916666666667" style="8" customWidth="1"/>
    <col min="2544" max="2545" width="25.75" style="8" customWidth="1"/>
    <col min="2546" max="2546" width="23.1416666666667" style="8" customWidth="1"/>
    <col min="2547" max="2798" width="12.3916666666667" style="8"/>
    <col min="2799" max="2799" width="11.3916666666667" style="8" customWidth="1"/>
    <col min="2800" max="2801" width="25.75" style="8" customWidth="1"/>
    <col min="2802" max="2802" width="23.1416666666667" style="8" customWidth="1"/>
    <col min="2803" max="3054" width="12.3916666666667" style="8"/>
    <col min="3055" max="3055" width="11.3916666666667" style="8" customWidth="1"/>
    <col min="3056" max="3057" width="25.75" style="8" customWidth="1"/>
    <col min="3058" max="3058" width="23.1416666666667" style="8" customWidth="1"/>
    <col min="3059" max="3310" width="12.3916666666667" style="8"/>
    <col min="3311" max="3311" width="11.3916666666667" style="8" customWidth="1"/>
    <col min="3312" max="3313" width="25.75" style="8" customWidth="1"/>
    <col min="3314" max="3314" width="23.1416666666667" style="8" customWidth="1"/>
    <col min="3315" max="3566" width="12.3916666666667" style="8"/>
    <col min="3567" max="3567" width="11.3916666666667" style="8" customWidth="1"/>
    <col min="3568" max="3569" width="25.75" style="8" customWidth="1"/>
    <col min="3570" max="3570" width="23.1416666666667" style="8" customWidth="1"/>
    <col min="3571" max="3822" width="12.3916666666667" style="8"/>
    <col min="3823" max="3823" width="11.3916666666667" style="8" customWidth="1"/>
    <col min="3824" max="3825" width="25.75" style="8" customWidth="1"/>
    <col min="3826" max="3826" width="23.1416666666667" style="8" customWidth="1"/>
    <col min="3827" max="4078" width="12.3916666666667" style="8"/>
    <col min="4079" max="4079" width="11.3916666666667" style="8" customWidth="1"/>
    <col min="4080" max="4081" width="25.75" style="8" customWidth="1"/>
    <col min="4082" max="4082" width="23.1416666666667" style="8" customWidth="1"/>
    <col min="4083" max="4334" width="12.3916666666667" style="8"/>
    <col min="4335" max="4335" width="11.3916666666667" style="8" customWidth="1"/>
    <col min="4336" max="4337" width="25.75" style="8" customWidth="1"/>
    <col min="4338" max="4338" width="23.1416666666667" style="8" customWidth="1"/>
    <col min="4339" max="4590" width="12.3916666666667" style="8"/>
    <col min="4591" max="4591" width="11.3916666666667" style="8" customWidth="1"/>
    <col min="4592" max="4593" width="25.75" style="8" customWidth="1"/>
    <col min="4594" max="4594" width="23.1416666666667" style="8" customWidth="1"/>
    <col min="4595" max="4846" width="12.3916666666667" style="8"/>
    <col min="4847" max="4847" width="11.3916666666667" style="8" customWidth="1"/>
    <col min="4848" max="4849" width="25.75" style="8" customWidth="1"/>
    <col min="4850" max="4850" width="23.1416666666667" style="8" customWidth="1"/>
    <col min="4851" max="5102" width="12.3916666666667" style="8"/>
    <col min="5103" max="5103" width="11.3916666666667" style="8" customWidth="1"/>
    <col min="5104" max="5105" width="25.75" style="8" customWidth="1"/>
    <col min="5106" max="5106" width="23.1416666666667" style="8" customWidth="1"/>
    <col min="5107" max="5358" width="12.3916666666667" style="8"/>
    <col min="5359" max="5359" width="11.3916666666667" style="8" customWidth="1"/>
    <col min="5360" max="5361" width="25.75" style="8" customWidth="1"/>
    <col min="5362" max="5362" width="23.1416666666667" style="8" customWidth="1"/>
    <col min="5363" max="5614" width="12.3916666666667" style="8"/>
    <col min="5615" max="5615" width="11.3916666666667" style="8" customWidth="1"/>
    <col min="5616" max="5617" width="25.75" style="8" customWidth="1"/>
    <col min="5618" max="5618" width="23.1416666666667" style="8" customWidth="1"/>
    <col min="5619" max="5870" width="12.3916666666667" style="8"/>
    <col min="5871" max="5871" width="11.3916666666667" style="8" customWidth="1"/>
    <col min="5872" max="5873" width="25.75" style="8" customWidth="1"/>
    <col min="5874" max="5874" width="23.1416666666667" style="8" customWidth="1"/>
    <col min="5875" max="6126" width="12.3916666666667" style="8"/>
    <col min="6127" max="6127" width="11.3916666666667" style="8" customWidth="1"/>
    <col min="6128" max="6129" width="25.75" style="8" customWidth="1"/>
    <col min="6130" max="6130" width="23.1416666666667" style="8" customWidth="1"/>
    <col min="6131" max="6382" width="12.3916666666667" style="8"/>
    <col min="6383" max="6383" width="11.3916666666667" style="8" customWidth="1"/>
    <col min="6384" max="6385" width="25.75" style="8" customWidth="1"/>
    <col min="6386" max="6386" width="23.1416666666667" style="8" customWidth="1"/>
    <col min="6387" max="6638" width="12.3916666666667" style="8"/>
    <col min="6639" max="6639" width="11.3916666666667" style="8" customWidth="1"/>
    <col min="6640" max="6641" width="25.75" style="8" customWidth="1"/>
    <col min="6642" max="6642" width="23.1416666666667" style="8" customWidth="1"/>
    <col min="6643" max="6894" width="12.3916666666667" style="8"/>
    <col min="6895" max="6895" width="11.3916666666667" style="8" customWidth="1"/>
    <col min="6896" max="6897" width="25.75" style="8" customWidth="1"/>
    <col min="6898" max="6898" width="23.1416666666667" style="8" customWidth="1"/>
    <col min="6899" max="7150" width="12.3916666666667" style="8"/>
    <col min="7151" max="7151" width="11.3916666666667" style="8" customWidth="1"/>
    <col min="7152" max="7153" width="25.75" style="8" customWidth="1"/>
    <col min="7154" max="7154" width="23.1416666666667" style="8" customWidth="1"/>
    <col min="7155" max="7406" width="12.3916666666667" style="8"/>
    <col min="7407" max="7407" width="11.3916666666667" style="8" customWidth="1"/>
    <col min="7408" max="7409" width="25.75" style="8" customWidth="1"/>
    <col min="7410" max="7410" width="23.1416666666667" style="8" customWidth="1"/>
    <col min="7411" max="7662" width="12.3916666666667" style="8"/>
    <col min="7663" max="7663" width="11.3916666666667" style="8" customWidth="1"/>
    <col min="7664" max="7665" width="25.75" style="8" customWidth="1"/>
    <col min="7666" max="7666" width="23.1416666666667" style="8" customWidth="1"/>
    <col min="7667" max="7918" width="12.3916666666667" style="8"/>
    <col min="7919" max="7919" width="11.3916666666667" style="8" customWidth="1"/>
    <col min="7920" max="7921" width="25.75" style="8" customWidth="1"/>
    <col min="7922" max="7922" width="23.1416666666667" style="8" customWidth="1"/>
    <col min="7923" max="8174" width="12.3916666666667" style="8"/>
    <col min="8175" max="8175" width="11.3916666666667" style="8" customWidth="1"/>
    <col min="8176" max="8177" width="25.75" style="8" customWidth="1"/>
    <col min="8178" max="8178" width="23.1416666666667" style="8" customWidth="1"/>
    <col min="8179" max="8430" width="12.3916666666667" style="8"/>
    <col min="8431" max="8431" width="11.3916666666667" style="8" customWidth="1"/>
    <col min="8432" max="8433" width="25.75" style="8" customWidth="1"/>
    <col min="8434" max="8434" width="23.1416666666667" style="8" customWidth="1"/>
    <col min="8435" max="8686" width="12.3916666666667" style="8"/>
    <col min="8687" max="8687" width="11.3916666666667" style="8" customWidth="1"/>
    <col min="8688" max="8689" width="25.75" style="8" customWidth="1"/>
    <col min="8690" max="8690" width="23.1416666666667" style="8" customWidth="1"/>
    <col min="8691" max="8942" width="12.3916666666667" style="8"/>
    <col min="8943" max="8943" width="11.3916666666667" style="8" customWidth="1"/>
    <col min="8944" max="8945" width="25.75" style="8" customWidth="1"/>
    <col min="8946" max="8946" width="23.1416666666667" style="8" customWidth="1"/>
    <col min="8947" max="9198" width="12.3916666666667" style="8"/>
    <col min="9199" max="9199" width="11.3916666666667" style="8" customWidth="1"/>
    <col min="9200" max="9201" width="25.75" style="8" customWidth="1"/>
    <col min="9202" max="9202" width="23.1416666666667" style="8" customWidth="1"/>
    <col min="9203" max="9454" width="12.3916666666667" style="8"/>
    <col min="9455" max="9455" width="11.3916666666667" style="8" customWidth="1"/>
    <col min="9456" max="9457" width="25.75" style="8" customWidth="1"/>
    <col min="9458" max="9458" width="23.1416666666667" style="8" customWidth="1"/>
    <col min="9459" max="9710" width="12.3916666666667" style="8"/>
    <col min="9711" max="9711" width="11.3916666666667" style="8" customWidth="1"/>
    <col min="9712" max="9713" width="25.75" style="8" customWidth="1"/>
    <col min="9714" max="9714" width="23.1416666666667" style="8" customWidth="1"/>
    <col min="9715" max="9966" width="12.3916666666667" style="8"/>
    <col min="9967" max="9967" width="11.3916666666667" style="8" customWidth="1"/>
    <col min="9968" max="9969" width="25.75" style="8" customWidth="1"/>
    <col min="9970" max="9970" width="23.1416666666667" style="8" customWidth="1"/>
    <col min="9971" max="10222" width="12.3916666666667" style="8"/>
    <col min="10223" max="10223" width="11.3916666666667" style="8" customWidth="1"/>
    <col min="10224" max="10225" width="25.75" style="8" customWidth="1"/>
    <col min="10226" max="10226" width="23.1416666666667" style="8" customWidth="1"/>
    <col min="10227" max="10478" width="12.3916666666667" style="8"/>
    <col min="10479" max="10479" width="11.3916666666667" style="8" customWidth="1"/>
    <col min="10480" max="10481" width="25.75" style="8" customWidth="1"/>
    <col min="10482" max="10482" width="23.1416666666667" style="8" customWidth="1"/>
    <col min="10483" max="10734" width="12.3916666666667" style="8"/>
    <col min="10735" max="10735" width="11.3916666666667" style="8" customWidth="1"/>
    <col min="10736" max="10737" width="25.75" style="8" customWidth="1"/>
    <col min="10738" max="10738" width="23.1416666666667" style="8" customWidth="1"/>
    <col min="10739" max="10990" width="12.3916666666667" style="8"/>
    <col min="10991" max="10991" width="11.3916666666667" style="8" customWidth="1"/>
    <col min="10992" max="10993" width="25.75" style="8" customWidth="1"/>
    <col min="10994" max="10994" width="23.1416666666667" style="8" customWidth="1"/>
    <col min="10995" max="11246" width="12.3916666666667" style="8"/>
    <col min="11247" max="11247" width="11.3916666666667" style="8" customWidth="1"/>
    <col min="11248" max="11249" width="25.75" style="8" customWidth="1"/>
    <col min="11250" max="11250" width="23.1416666666667" style="8" customWidth="1"/>
    <col min="11251" max="11502" width="12.3916666666667" style="8"/>
    <col min="11503" max="11503" width="11.3916666666667" style="8" customWidth="1"/>
    <col min="11504" max="11505" width="25.75" style="8" customWidth="1"/>
    <col min="11506" max="11506" width="23.1416666666667" style="8" customWidth="1"/>
    <col min="11507" max="11758" width="12.3916666666667" style="8"/>
    <col min="11759" max="11759" width="11.3916666666667" style="8" customWidth="1"/>
    <col min="11760" max="11761" width="25.75" style="8" customWidth="1"/>
    <col min="11762" max="11762" width="23.1416666666667" style="8" customWidth="1"/>
    <col min="11763" max="12014" width="12.3916666666667" style="8"/>
    <col min="12015" max="12015" width="11.3916666666667" style="8" customWidth="1"/>
    <col min="12016" max="12017" width="25.75" style="8" customWidth="1"/>
    <col min="12018" max="12018" width="23.1416666666667" style="8" customWidth="1"/>
    <col min="12019" max="12270" width="12.3916666666667" style="8"/>
    <col min="12271" max="12271" width="11.3916666666667" style="8" customWidth="1"/>
    <col min="12272" max="12273" width="25.75" style="8" customWidth="1"/>
    <col min="12274" max="12274" width="23.1416666666667" style="8" customWidth="1"/>
    <col min="12275" max="12526" width="12.3916666666667" style="8"/>
    <col min="12527" max="12527" width="11.3916666666667" style="8" customWidth="1"/>
    <col min="12528" max="12529" width="25.75" style="8" customWidth="1"/>
    <col min="12530" max="12530" width="23.1416666666667" style="8" customWidth="1"/>
    <col min="12531" max="12782" width="12.3916666666667" style="8"/>
    <col min="12783" max="12783" width="11.3916666666667" style="8" customWidth="1"/>
    <col min="12784" max="12785" width="25.75" style="8" customWidth="1"/>
    <col min="12786" max="12786" width="23.1416666666667" style="8" customWidth="1"/>
    <col min="12787" max="13038" width="12.3916666666667" style="8"/>
    <col min="13039" max="13039" width="11.3916666666667" style="8" customWidth="1"/>
    <col min="13040" max="13041" width="25.75" style="8" customWidth="1"/>
    <col min="13042" max="13042" width="23.1416666666667" style="8" customWidth="1"/>
    <col min="13043" max="13294" width="12.3916666666667" style="8"/>
    <col min="13295" max="13295" width="11.3916666666667" style="8" customWidth="1"/>
    <col min="13296" max="13297" width="25.75" style="8" customWidth="1"/>
    <col min="13298" max="13298" width="23.1416666666667" style="8" customWidth="1"/>
    <col min="13299" max="13550" width="12.3916666666667" style="8"/>
    <col min="13551" max="13551" width="11.3916666666667" style="8" customWidth="1"/>
    <col min="13552" max="13553" width="25.75" style="8" customWidth="1"/>
    <col min="13554" max="13554" width="23.1416666666667" style="8" customWidth="1"/>
    <col min="13555" max="13806" width="12.3916666666667" style="8"/>
    <col min="13807" max="13807" width="11.3916666666667" style="8" customWidth="1"/>
    <col min="13808" max="13809" width="25.75" style="8" customWidth="1"/>
    <col min="13810" max="13810" width="23.1416666666667" style="8" customWidth="1"/>
    <col min="13811" max="14062" width="12.3916666666667" style="8"/>
    <col min="14063" max="14063" width="11.3916666666667" style="8" customWidth="1"/>
    <col min="14064" max="14065" width="25.75" style="8" customWidth="1"/>
    <col min="14066" max="14066" width="23.1416666666667" style="8" customWidth="1"/>
    <col min="14067" max="14318" width="12.3916666666667" style="8"/>
    <col min="14319" max="14319" width="11.3916666666667" style="8" customWidth="1"/>
    <col min="14320" max="14321" width="25.75" style="8" customWidth="1"/>
    <col min="14322" max="14322" width="23.1416666666667" style="8" customWidth="1"/>
    <col min="14323" max="14574" width="12.3916666666667" style="8"/>
    <col min="14575" max="14575" width="11.3916666666667" style="8" customWidth="1"/>
    <col min="14576" max="14577" width="25.75" style="8" customWidth="1"/>
    <col min="14578" max="14578" width="23.1416666666667" style="8" customWidth="1"/>
    <col min="14579" max="14830" width="12.3916666666667" style="8"/>
    <col min="14831" max="14831" width="11.3916666666667" style="8" customWidth="1"/>
    <col min="14832" max="14833" width="25.75" style="8" customWidth="1"/>
    <col min="14834" max="14834" width="23.1416666666667" style="8" customWidth="1"/>
    <col min="14835" max="15086" width="12.3916666666667" style="8"/>
    <col min="15087" max="15087" width="11.3916666666667" style="8" customWidth="1"/>
    <col min="15088" max="15089" width="25.75" style="8" customWidth="1"/>
    <col min="15090" max="15090" width="23.1416666666667" style="8" customWidth="1"/>
    <col min="15091" max="15342" width="12.3916666666667" style="8"/>
    <col min="15343" max="15343" width="11.3916666666667" style="8" customWidth="1"/>
    <col min="15344" max="15345" width="25.75" style="8" customWidth="1"/>
    <col min="15346" max="15346" width="23.1416666666667" style="8" customWidth="1"/>
    <col min="15347" max="15598" width="12.3916666666667" style="8"/>
    <col min="15599" max="15599" width="11.3916666666667" style="8" customWidth="1"/>
    <col min="15600" max="15601" width="25.75" style="8" customWidth="1"/>
    <col min="15602" max="15602" width="23.1416666666667" style="8" customWidth="1"/>
    <col min="15603" max="15854" width="12.3916666666667" style="8"/>
    <col min="15855" max="15855" width="11.3916666666667" style="8" customWidth="1"/>
    <col min="15856" max="15857" width="25.75" style="8" customWidth="1"/>
    <col min="15858" max="15858" width="23.1416666666667" style="8" customWidth="1"/>
    <col min="15859" max="16110" width="12.3916666666667" style="8"/>
    <col min="16111" max="16111" width="11.3916666666667" style="8" customWidth="1"/>
    <col min="16112" max="16113" width="25.75" style="8" customWidth="1"/>
    <col min="16114" max="16114" width="23.1416666666667" style="8" customWidth="1"/>
    <col min="16115" max="16372" width="12.3916666666667" style="8"/>
    <col min="16373" max="16384" width="12.3916666666667" style="9"/>
  </cols>
  <sheetData>
    <row r="1" ht="30" customHeight="1" spans="1:1">
      <c r="A1" s="10" t="s">
        <v>0</v>
      </c>
    </row>
    <row r="2" s="1" customFormat="1" ht="52" customHeight="1" spans="1:4">
      <c r="A2" s="11" t="s">
        <v>1</v>
      </c>
      <c r="B2" s="12"/>
      <c r="C2" s="12"/>
      <c r="D2" s="12"/>
    </row>
    <row r="3" s="2" customFormat="1" ht="17" customHeight="1" spans="1:4">
      <c r="A3" s="13"/>
      <c r="B3" s="14"/>
      <c r="D3" s="15" t="s">
        <v>2</v>
      </c>
    </row>
    <row r="4" s="3" customFormat="1" ht="23" customHeight="1" spans="1:4">
      <c r="A4" s="16" t="s">
        <v>3</v>
      </c>
      <c r="B4" s="17" t="s">
        <v>4</v>
      </c>
      <c r="C4" s="18" t="s">
        <v>5</v>
      </c>
      <c r="D4" s="19" t="s">
        <v>6</v>
      </c>
    </row>
    <row r="5" s="4" customFormat="1" ht="21" hidden="1" customHeight="1" spans="1:4">
      <c r="A5" s="20" t="s">
        <v>7</v>
      </c>
      <c r="B5" s="20"/>
      <c r="C5" s="21"/>
      <c r="D5" s="21">
        <f>D6+D15+D28+D33+D36+D39+D42+D44</f>
        <v>20154.37</v>
      </c>
    </row>
    <row r="6" s="5" customFormat="1" ht="21" hidden="1" customHeight="1" spans="1:4">
      <c r="A6" s="22" t="s">
        <v>8</v>
      </c>
      <c r="B6" s="23" t="s">
        <v>9</v>
      </c>
      <c r="C6" s="24"/>
      <c r="D6" s="25">
        <f>SUM(D7:D14)</f>
        <v>7207.9</v>
      </c>
    </row>
    <row r="7" ht="21" hidden="1" customHeight="1" spans="1:4">
      <c r="A7" s="26">
        <v>1</v>
      </c>
      <c r="B7" s="27" t="s">
        <v>10</v>
      </c>
      <c r="C7" s="28">
        <v>0.0437</v>
      </c>
      <c r="D7" s="29">
        <v>993.96</v>
      </c>
    </row>
    <row r="8" ht="21" hidden="1" customHeight="1" spans="1:4">
      <c r="A8" s="26">
        <v>2</v>
      </c>
      <c r="B8" s="27" t="s">
        <v>11</v>
      </c>
      <c r="C8" s="28">
        <v>0.0694</v>
      </c>
      <c r="D8" s="29">
        <v>1578.5</v>
      </c>
    </row>
    <row r="9" ht="21" hidden="1" customHeight="1" spans="1:4">
      <c r="A9" s="26">
        <v>3</v>
      </c>
      <c r="B9" s="27" t="s">
        <v>12</v>
      </c>
      <c r="C9" s="28">
        <v>0.0397</v>
      </c>
      <c r="D9" s="29">
        <v>902.98</v>
      </c>
    </row>
    <row r="10" ht="21" hidden="1" customHeight="1" spans="1:4">
      <c r="A10" s="26">
        <v>4</v>
      </c>
      <c r="B10" s="27" t="s">
        <v>13</v>
      </c>
      <c r="C10" s="28">
        <v>0.039</v>
      </c>
      <c r="D10" s="29">
        <v>887.06</v>
      </c>
    </row>
    <row r="11" ht="21" hidden="1" customHeight="1" spans="1:4">
      <c r="A11" s="26">
        <v>5</v>
      </c>
      <c r="B11" s="27" t="s">
        <v>14</v>
      </c>
      <c r="C11" s="28">
        <v>0.0318</v>
      </c>
      <c r="D11" s="29">
        <v>723.29</v>
      </c>
    </row>
    <row r="12" ht="21" hidden="1" customHeight="1" spans="1:4">
      <c r="A12" s="26">
        <v>6</v>
      </c>
      <c r="B12" s="27" t="s">
        <v>15</v>
      </c>
      <c r="C12" s="28">
        <v>0.0404</v>
      </c>
      <c r="D12" s="29">
        <v>918.9</v>
      </c>
    </row>
    <row r="13" ht="21" hidden="1" customHeight="1" spans="1:4">
      <c r="A13" s="26">
        <v>7</v>
      </c>
      <c r="B13" s="27" t="s">
        <v>16</v>
      </c>
      <c r="C13" s="28">
        <v>0.0176</v>
      </c>
      <c r="D13" s="29">
        <v>400.31</v>
      </c>
    </row>
    <row r="14" ht="21" hidden="1" customHeight="1" spans="1:4">
      <c r="A14" s="26">
        <v>8</v>
      </c>
      <c r="B14" s="30" t="s">
        <v>17</v>
      </c>
      <c r="C14" s="28">
        <v>0.0353</v>
      </c>
      <c r="D14" s="29">
        <v>802.9</v>
      </c>
    </row>
    <row r="15" s="5" customFormat="1" ht="21" hidden="1" customHeight="1" spans="1:4">
      <c r="A15" s="22" t="s">
        <v>18</v>
      </c>
      <c r="B15" s="23" t="s">
        <v>19</v>
      </c>
      <c r="C15" s="31"/>
      <c r="D15" s="25">
        <f>SUM(D16:D27)</f>
        <v>9652.99</v>
      </c>
    </row>
    <row r="16" ht="21" hidden="1" customHeight="1" spans="1:4">
      <c r="A16" s="26">
        <v>9</v>
      </c>
      <c r="B16" s="32" t="s">
        <v>20</v>
      </c>
      <c r="C16" s="28">
        <v>0.0359</v>
      </c>
      <c r="D16" s="29">
        <v>816.55</v>
      </c>
    </row>
    <row r="17" ht="21" hidden="1" customHeight="1" spans="1:4">
      <c r="A17" s="26">
        <v>10</v>
      </c>
      <c r="B17" s="32" t="s">
        <v>21</v>
      </c>
      <c r="C17" s="28">
        <v>0.0404</v>
      </c>
      <c r="D17" s="29">
        <v>918.9</v>
      </c>
    </row>
    <row r="18" ht="21" hidden="1" customHeight="1" spans="1:4">
      <c r="A18" s="26">
        <v>11</v>
      </c>
      <c r="B18" s="33" t="s">
        <v>22</v>
      </c>
      <c r="C18" s="28">
        <v>0.0414</v>
      </c>
      <c r="D18" s="29">
        <v>941.64</v>
      </c>
    </row>
    <row r="19" ht="21" hidden="1" customHeight="1" spans="1:4">
      <c r="A19" s="26">
        <v>12</v>
      </c>
      <c r="B19" s="32" t="s">
        <v>23</v>
      </c>
      <c r="C19" s="28">
        <v>0.063</v>
      </c>
      <c r="D19" s="29">
        <v>1432.94</v>
      </c>
    </row>
    <row r="20" ht="21" hidden="1" customHeight="1" spans="1:4">
      <c r="A20" s="26">
        <v>13</v>
      </c>
      <c r="B20" s="32" t="s">
        <v>24</v>
      </c>
      <c r="C20" s="28">
        <v>0.0478</v>
      </c>
      <c r="D20" s="29">
        <v>1087.21</v>
      </c>
    </row>
    <row r="21" ht="21" hidden="1" customHeight="1" spans="1:4">
      <c r="A21" s="26">
        <v>14</v>
      </c>
      <c r="B21" s="32" t="s">
        <v>25</v>
      </c>
      <c r="C21" s="28">
        <v>0.0264</v>
      </c>
      <c r="D21" s="29">
        <v>600.47</v>
      </c>
    </row>
    <row r="22" ht="21" hidden="1" customHeight="1" spans="1:4">
      <c r="A22" s="26">
        <v>15</v>
      </c>
      <c r="B22" s="32" t="s">
        <v>26</v>
      </c>
      <c r="C22" s="28">
        <v>0.0423</v>
      </c>
      <c r="D22" s="29">
        <v>962.11</v>
      </c>
    </row>
    <row r="23" ht="21" hidden="1" customHeight="1" spans="1:4">
      <c r="A23" s="26">
        <v>16</v>
      </c>
      <c r="B23" s="34" t="s">
        <v>27</v>
      </c>
      <c r="C23" s="28">
        <v>0.0196</v>
      </c>
      <c r="D23" s="29">
        <v>445.8</v>
      </c>
    </row>
    <row r="24" s="6" customFormat="1" ht="21" hidden="1" customHeight="1" spans="1:4">
      <c r="A24" s="26">
        <v>17</v>
      </c>
      <c r="B24" s="34" t="s">
        <v>28</v>
      </c>
      <c r="C24" s="28">
        <v>0.0226</v>
      </c>
      <c r="D24" s="29">
        <v>514.04</v>
      </c>
    </row>
    <row r="25" s="6" customFormat="1" ht="21" hidden="1" customHeight="1" spans="1:4">
      <c r="A25" s="26">
        <v>18</v>
      </c>
      <c r="B25" s="34" t="s">
        <v>29</v>
      </c>
      <c r="C25" s="28">
        <v>0.0249</v>
      </c>
      <c r="D25" s="29">
        <v>566.35</v>
      </c>
    </row>
    <row r="26" s="6" customFormat="1" ht="21" hidden="1" customHeight="1" spans="1:4">
      <c r="A26" s="26">
        <v>19</v>
      </c>
      <c r="B26" s="34" t="s">
        <v>30</v>
      </c>
      <c r="C26" s="28">
        <v>0.0304</v>
      </c>
      <c r="D26" s="29">
        <v>691.45</v>
      </c>
    </row>
    <row r="27" s="6" customFormat="1" ht="21" hidden="1" customHeight="1" spans="1:4">
      <c r="A27" s="26">
        <v>20</v>
      </c>
      <c r="B27" s="34" t="s">
        <v>31</v>
      </c>
      <c r="C27" s="28">
        <v>0.0297</v>
      </c>
      <c r="D27" s="29">
        <v>675.53</v>
      </c>
    </row>
    <row r="28" s="5" customFormat="1" ht="21" customHeight="1" spans="1:4">
      <c r="A28" s="22">
        <v>1</v>
      </c>
      <c r="B28" s="35" t="s">
        <v>32</v>
      </c>
      <c r="C28" s="28">
        <v>0.02</v>
      </c>
      <c r="D28" s="29">
        <v>2.3</v>
      </c>
    </row>
    <row r="29" ht="21" customHeight="1" spans="1:4">
      <c r="A29" s="26"/>
      <c r="B29" s="35"/>
      <c r="C29" s="28"/>
      <c r="D29" s="29"/>
    </row>
    <row r="30" ht="21" customHeight="1" spans="1:4">
      <c r="A30" s="22"/>
      <c r="B30" s="35"/>
      <c r="C30" s="28"/>
      <c r="D30" s="29"/>
    </row>
    <row r="31" ht="21" customHeight="1" spans="1:4">
      <c r="A31" s="26"/>
      <c r="B31" s="35"/>
      <c r="C31" s="28"/>
      <c r="D31" s="29"/>
    </row>
    <row r="32" ht="21" customHeight="1" spans="1:4">
      <c r="A32" s="22"/>
      <c r="B32" s="35"/>
      <c r="C32" s="28"/>
      <c r="D32" s="29"/>
    </row>
    <row r="33" s="5" customFormat="1" ht="21" hidden="1" customHeight="1" spans="1:4">
      <c r="A33" s="22" t="s">
        <v>33</v>
      </c>
      <c r="B33" s="36" t="s">
        <v>34</v>
      </c>
      <c r="C33" s="31"/>
      <c r="D33" s="25">
        <f>SUM(D34:D35)</f>
        <v>1069.02</v>
      </c>
    </row>
    <row r="34" ht="21" hidden="1" customHeight="1" spans="1:4">
      <c r="A34" s="26">
        <v>25</v>
      </c>
      <c r="B34" s="32" t="s">
        <v>35</v>
      </c>
      <c r="C34" s="28">
        <v>0.0282</v>
      </c>
      <c r="D34" s="29">
        <v>641.41</v>
      </c>
    </row>
    <row r="35" ht="21" hidden="1" customHeight="1" spans="1:4">
      <c r="A35" s="26">
        <v>26</v>
      </c>
      <c r="B35" s="32" t="s">
        <v>36</v>
      </c>
      <c r="C35" s="28">
        <v>0.0188</v>
      </c>
      <c r="D35" s="29">
        <v>427.61</v>
      </c>
    </row>
    <row r="36" s="5" customFormat="1" ht="21" hidden="1" customHeight="1" spans="1:4">
      <c r="A36" s="22" t="s">
        <v>37</v>
      </c>
      <c r="B36" s="23" t="s">
        <v>38</v>
      </c>
      <c r="C36" s="31"/>
      <c r="D36" s="25">
        <f>SUM(D37:D38)</f>
        <v>755.14</v>
      </c>
    </row>
    <row r="37" s="5" customFormat="1" ht="21" hidden="1" customHeight="1" spans="1:4">
      <c r="A37" s="26">
        <v>27</v>
      </c>
      <c r="B37" s="32" t="s">
        <v>39</v>
      </c>
      <c r="C37" s="28">
        <v>0.0153</v>
      </c>
      <c r="D37" s="29">
        <v>348</v>
      </c>
    </row>
    <row r="38" ht="21" hidden="1" customHeight="1" spans="1:4">
      <c r="A38" s="26">
        <v>28</v>
      </c>
      <c r="B38" s="32" t="s">
        <v>40</v>
      </c>
      <c r="C38" s="28">
        <v>0.0179</v>
      </c>
      <c r="D38" s="29">
        <v>407.14</v>
      </c>
    </row>
    <row r="39" s="5" customFormat="1" ht="21" hidden="1" customHeight="1" spans="1:4">
      <c r="A39" s="22" t="s">
        <v>41</v>
      </c>
      <c r="B39" s="23" t="s">
        <v>42</v>
      </c>
      <c r="C39" s="31"/>
      <c r="D39" s="25">
        <f>D40+D41</f>
        <v>736.94</v>
      </c>
    </row>
    <row r="40" s="5" customFormat="1" ht="21" hidden="1" customHeight="1" spans="1:4">
      <c r="A40" s="26">
        <v>29</v>
      </c>
      <c r="B40" s="32" t="s">
        <v>43</v>
      </c>
      <c r="C40" s="28">
        <v>0.0157</v>
      </c>
      <c r="D40" s="29">
        <v>357.1</v>
      </c>
    </row>
    <row r="41" ht="21" hidden="1" customHeight="1" spans="1:4">
      <c r="A41" s="26">
        <v>30</v>
      </c>
      <c r="B41" s="32" t="s">
        <v>44</v>
      </c>
      <c r="C41" s="28">
        <v>0.0167</v>
      </c>
      <c r="D41" s="29">
        <v>379.84</v>
      </c>
    </row>
    <row r="42" s="5" customFormat="1" ht="21" hidden="1" customHeight="1" spans="1:4">
      <c r="A42" s="22" t="s">
        <v>45</v>
      </c>
      <c r="B42" s="23" t="s">
        <v>46</v>
      </c>
      <c r="C42" s="31"/>
      <c r="D42" s="25">
        <f>SUM(D43)</f>
        <v>407.1</v>
      </c>
    </row>
    <row r="43" s="5" customFormat="1" ht="21" hidden="1" customHeight="1" spans="1:4">
      <c r="A43" s="26">
        <v>31</v>
      </c>
      <c r="B43" s="32" t="s">
        <v>47</v>
      </c>
      <c r="C43" s="28">
        <v>0.0179</v>
      </c>
      <c r="D43" s="29">
        <v>407.1</v>
      </c>
    </row>
    <row r="44" s="5" customFormat="1" ht="21" hidden="1" customHeight="1" spans="1:4">
      <c r="A44" s="22" t="s">
        <v>48</v>
      </c>
      <c r="B44" s="23" t="s">
        <v>49</v>
      </c>
      <c r="C44" s="31"/>
      <c r="D44" s="25">
        <f>SUM(D45)</f>
        <v>322.98</v>
      </c>
    </row>
    <row r="45" s="5" customFormat="1" ht="21" hidden="1" customHeight="1" spans="1:4">
      <c r="A45" s="26">
        <v>32</v>
      </c>
      <c r="B45" s="32" t="s">
        <v>50</v>
      </c>
      <c r="C45" s="28">
        <v>0.0142</v>
      </c>
      <c r="D45" s="29">
        <v>322.98</v>
      </c>
    </row>
  </sheetData>
  <mergeCells count="2">
    <mergeCell ref="A2:D2"/>
    <mergeCell ref="A5:B5"/>
  </mergeCells>
  <printOptions horizontalCentered="1"/>
  <pageMargins left="0.700694444444445" right="0.700694444444445" top="0.550694444444444" bottom="0.590277777777778" header="0.298611111111111" footer="0.298611111111111"/>
  <pageSetup paperSize="9" scale="110" firstPageNumber="18" orientation="landscape" useFirstPageNumber="1" horizontalDpi="600" verticalDpi="300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统筹整合 (林改)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jjk</cp:lastModifiedBy>
  <dcterms:created xsi:type="dcterms:W3CDTF">2022-11-27T16:17:00Z</dcterms:created>
  <dcterms:modified xsi:type="dcterms:W3CDTF">2024-01-26T03:09:54Z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</Properties>
</file>