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Sheet1!$A$1:$M$27</definedName>
  </definedNames>
  <calcPr calcId="144525"/>
</workbook>
</file>

<file path=xl/sharedStrings.xml><?xml version="1.0" encoding="utf-8"?>
<sst xmlns="http://schemas.openxmlformats.org/spreadsheetml/2006/main" count="81" uniqueCount="45">
  <si>
    <t>2024年7-8月企业新招用劳动者社会保险补贴汇总表</t>
  </si>
  <si>
    <t>序号</t>
  </si>
  <si>
    <t>企业名称</t>
  </si>
  <si>
    <t>社保编号</t>
  </si>
  <si>
    <t>统一社会信用代码</t>
  </si>
  <si>
    <t>补贴时间</t>
  </si>
  <si>
    <t>社会保险补贴项目</t>
  </si>
  <si>
    <t>合计金额（元）</t>
  </si>
  <si>
    <t>备注</t>
  </si>
  <si>
    <t>养老保险补贴</t>
  </si>
  <si>
    <t>医疗保险补贴</t>
  </si>
  <si>
    <t>失业保险补贴</t>
  </si>
  <si>
    <t>人数</t>
  </si>
  <si>
    <t>金额</t>
  </si>
  <si>
    <t>新疆紫金有色金属有限公司</t>
  </si>
  <si>
    <t>91653000MA77UCN92A</t>
  </si>
  <si>
    <t>2024年7-8月</t>
  </si>
  <si>
    <t>新疆紫金锌业有限公司</t>
  </si>
  <si>
    <t>916500007817964933</t>
  </si>
  <si>
    <t>新疆紫金黄金有限公司</t>
  </si>
  <si>
    <t>91653024693431849X</t>
  </si>
  <si>
    <t>乌恰县艾力库提矿业有限责任公司</t>
  </si>
  <si>
    <t>91653024396408482H</t>
  </si>
  <si>
    <t>乌恰县吉中悦机动车检测有限公司</t>
  </si>
  <si>
    <t>91653024MA77J9NA2Q</t>
  </si>
  <si>
    <t>乌恰县国鑫机动车驾驶员有限公司</t>
  </si>
  <si>
    <t>91653024MA7777T91P</t>
  </si>
  <si>
    <t>乌恰县白天鹅刺绣有限责任公司</t>
  </si>
  <si>
    <t>91653024MA77A2AU5Y</t>
  </si>
  <si>
    <t>新疆德聚仁和劳务派遣有限责任公司乌恰县分公司</t>
  </si>
  <si>
    <t>91653024MABQXG3DX0</t>
  </si>
  <si>
    <t>克州金盾保安押运有限责任公司乌恰押运中心</t>
  </si>
  <si>
    <t>91653024MA776304X1</t>
  </si>
  <si>
    <t>新疆德泰国际货运代理有限公司</t>
  </si>
  <si>
    <t>91653024MACDB4GN14</t>
  </si>
  <si>
    <t>乌恰县山泽水务管理有限责任公司</t>
  </si>
  <si>
    <t>91653024MAC11BJ65H</t>
  </si>
  <si>
    <t>乌恰县城乡建设市政服务有限责任公司</t>
  </si>
  <si>
    <t>91653024MA78F0EU3A</t>
  </si>
  <si>
    <t>乌恰县天昆锦绣旅游餐饮服务有限责任公司</t>
  </si>
  <si>
    <t>91653024MABXPK1K8X</t>
  </si>
  <si>
    <t>合计</t>
  </si>
  <si>
    <t>资金来源：中央资金</t>
  </si>
  <si>
    <t>2024年7-8企业高校毕业生个人部分社会保险补贴汇总表</t>
  </si>
  <si>
    <t>2024年5-6月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</si>
</sst>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[$-F800]dddd\,\ mmmm\ dd\,\ yyyy"/>
    <numFmt numFmtId="178" formatCode="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ajor"/>
    </font>
    <font>
      <b/>
      <sz val="10"/>
      <name val="仿宋"/>
      <charset val="134"/>
    </font>
    <font>
      <sz val="9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7" fontId="33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2" fontId="6" fillId="0" borderId="2" xfId="49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>
      <alignment horizontal="center" vertical="center" wrapText="1"/>
    </xf>
    <xf numFmtId="0" fontId="9" fillId="0" borderId="6" xfId="49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9" fillId="0" borderId="2" xfId="49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2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view="pageBreakPreview" zoomScaleNormal="100" workbookViewId="0">
      <selection activeCell="D22" sqref="D22:D24"/>
    </sheetView>
  </sheetViews>
  <sheetFormatPr defaultColWidth="9" defaultRowHeight="14.4"/>
  <cols>
    <col min="1" max="1" width="9" style="4"/>
    <col min="2" max="2" width="40.3796296296296" style="4" customWidth="1"/>
    <col min="3" max="3" width="14.75" style="4" customWidth="1"/>
    <col min="4" max="4" width="21.5" style="4" customWidth="1"/>
    <col min="5" max="5" width="14.5" style="4" customWidth="1"/>
    <col min="6" max="6" width="9" style="5"/>
    <col min="7" max="7" width="11.5" style="4"/>
    <col min="8" max="8" width="9" style="4"/>
    <col min="9" max="9" width="10.3796296296296" style="4"/>
    <col min="10" max="10" width="9" style="4"/>
    <col min="11" max="11" width="9.37962962962963" style="4"/>
    <col min="12" max="12" width="13.75" style="4" customWidth="1"/>
    <col min="13" max="16384" width="9" style="4"/>
  </cols>
  <sheetData>
    <row r="1" s="1" customFormat="1" ht="25.8" spans="1:13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19" customHeight="1" spans="1:13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/>
      <c r="H2" s="9"/>
      <c r="I2" s="9"/>
      <c r="J2" s="9"/>
      <c r="K2" s="9"/>
      <c r="L2" s="9" t="s">
        <v>7</v>
      </c>
      <c r="M2" s="9" t="s">
        <v>8</v>
      </c>
    </row>
    <row r="3" s="1" customFormat="1" ht="19" customHeight="1" spans="1:13">
      <c r="A3" s="11"/>
      <c r="B3" s="11"/>
      <c r="C3" s="9"/>
      <c r="D3" s="12"/>
      <c r="E3" s="12"/>
      <c r="F3" s="9" t="s">
        <v>9</v>
      </c>
      <c r="G3" s="9"/>
      <c r="H3" s="9" t="s">
        <v>10</v>
      </c>
      <c r="I3" s="9"/>
      <c r="J3" s="9" t="s">
        <v>11</v>
      </c>
      <c r="K3" s="9"/>
      <c r="L3" s="9"/>
      <c r="M3" s="9"/>
    </row>
    <row r="4" s="1" customFormat="1" ht="19" customHeight="1" spans="1:13">
      <c r="A4" s="13"/>
      <c r="B4" s="13"/>
      <c r="C4" s="9"/>
      <c r="D4" s="14"/>
      <c r="E4" s="14"/>
      <c r="F4" s="9" t="s">
        <v>12</v>
      </c>
      <c r="G4" s="9" t="s">
        <v>13</v>
      </c>
      <c r="H4" s="9" t="s">
        <v>12</v>
      </c>
      <c r="I4" s="9" t="s">
        <v>13</v>
      </c>
      <c r="J4" s="9" t="s">
        <v>12</v>
      </c>
      <c r="K4" s="9" t="s">
        <v>13</v>
      </c>
      <c r="L4" s="9"/>
      <c r="M4" s="9"/>
    </row>
    <row r="5" s="2" customFormat="1" ht="21" customHeight="1" spans="1:13">
      <c r="A5" s="15">
        <v>1</v>
      </c>
      <c r="B5" s="16" t="s">
        <v>14</v>
      </c>
      <c r="C5" s="15">
        <v>4143413</v>
      </c>
      <c r="D5" s="17" t="s">
        <v>15</v>
      </c>
      <c r="E5" s="15" t="s">
        <v>16</v>
      </c>
      <c r="F5" s="18">
        <v>482</v>
      </c>
      <c r="G5" s="19">
        <v>691252</v>
      </c>
      <c r="H5" s="15">
        <v>482</v>
      </c>
      <c r="I5" s="19">
        <v>367232.2</v>
      </c>
      <c r="J5" s="15">
        <v>482</v>
      </c>
      <c r="K5" s="19">
        <v>21606.2</v>
      </c>
      <c r="L5" s="40">
        <f>G5+I5+K5</f>
        <v>1080090.4</v>
      </c>
      <c r="M5" s="41"/>
    </row>
    <row r="6" s="2" customFormat="1" ht="21" customHeight="1" spans="1:15">
      <c r="A6" s="15">
        <v>2</v>
      </c>
      <c r="B6" s="16" t="s">
        <v>17</v>
      </c>
      <c r="C6" s="17">
        <v>4140496</v>
      </c>
      <c r="D6" s="48" t="s">
        <v>18</v>
      </c>
      <c r="E6" s="15" t="s">
        <v>16</v>
      </c>
      <c r="F6" s="18">
        <v>161</v>
      </c>
      <c r="G6" s="15">
        <v>254301.6</v>
      </c>
      <c r="H6" s="15">
        <v>161</v>
      </c>
      <c r="I6" s="15">
        <v>135098.57</v>
      </c>
      <c r="J6" s="15">
        <v>161</v>
      </c>
      <c r="K6" s="15">
        <v>7947.77</v>
      </c>
      <c r="L6" s="40">
        <f>G6+I6+K6</f>
        <v>397347.94</v>
      </c>
      <c r="M6" s="41"/>
      <c r="O6" s="42"/>
    </row>
    <row r="7" s="1" customFormat="1" ht="21" customHeight="1" spans="1:15">
      <c r="A7" s="20">
        <v>3</v>
      </c>
      <c r="B7" s="21" t="s">
        <v>19</v>
      </c>
      <c r="C7" s="20">
        <v>65304141785</v>
      </c>
      <c r="D7" s="20" t="s">
        <v>20</v>
      </c>
      <c r="E7" s="15" t="s">
        <v>16</v>
      </c>
      <c r="F7" s="22">
        <v>281</v>
      </c>
      <c r="G7" s="23">
        <v>438980.48</v>
      </c>
      <c r="H7" s="20">
        <v>281</v>
      </c>
      <c r="I7" s="23">
        <v>233633.6</v>
      </c>
      <c r="J7" s="20">
        <v>281</v>
      </c>
      <c r="K7" s="23">
        <v>13693.76</v>
      </c>
      <c r="L7" s="32">
        <f>K7+I7+G7</f>
        <v>686307.84</v>
      </c>
      <c r="M7" s="43"/>
      <c r="O7" s="44"/>
    </row>
    <row r="8" s="2" customFormat="1" ht="21" customHeight="1" spans="1:15">
      <c r="A8" s="15">
        <v>4</v>
      </c>
      <c r="B8" s="24" t="s">
        <v>21</v>
      </c>
      <c r="C8" s="15">
        <v>4142691</v>
      </c>
      <c r="D8" s="17" t="s">
        <v>22</v>
      </c>
      <c r="E8" s="15" t="s">
        <v>16</v>
      </c>
      <c r="F8" s="25">
        <v>11</v>
      </c>
      <c r="G8" s="26">
        <v>15439.84</v>
      </c>
      <c r="H8" s="26">
        <v>11</v>
      </c>
      <c r="I8" s="26">
        <v>8166.48</v>
      </c>
      <c r="J8" s="26">
        <v>11</v>
      </c>
      <c r="K8" s="26">
        <v>482.6</v>
      </c>
      <c r="L8" s="40">
        <f>K8+I8+G8</f>
        <v>24088.92</v>
      </c>
      <c r="M8" s="41"/>
      <c r="O8" s="42"/>
    </row>
    <row r="9" s="2" customFormat="1" ht="21" customHeight="1" spans="1:15">
      <c r="A9" s="15">
        <v>5</v>
      </c>
      <c r="B9" s="16" t="s">
        <v>23</v>
      </c>
      <c r="C9" s="15">
        <v>4144126</v>
      </c>
      <c r="D9" s="17" t="s">
        <v>24</v>
      </c>
      <c r="E9" s="15" t="s">
        <v>16</v>
      </c>
      <c r="F9" s="25">
        <v>10</v>
      </c>
      <c r="G9" s="27">
        <v>14640</v>
      </c>
      <c r="H9" s="26">
        <v>10</v>
      </c>
      <c r="I9" s="27">
        <v>7777.6</v>
      </c>
      <c r="J9" s="26">
        <v>10</v>
      </c>
      <c r="K9" s="27">
        <v>457.6</v>
      </c>
      <c r="L9" s="40">
        <f>K9+I9+G9</f>
        <v>22875.2</v>
      </c>
      <c r="M9" s="41"/>
      <c r="O9" s="42"/>
    </row>
    <row r="10" s="2" customFormat="1" ht="20" customHeight="1" spans="1:15">
      <c r="A10" s="15">
        <v>6</v>
      </c>
      <c r="B10" s="16" t="s">
        <v>25</v>
      </c>
      <c r="C10" s="17">
        <v>4143574</v>
      </c>
      <c r="D10" s="17" t="s">
        <v>26</v>
      </c>
      <c r="E10" s="15" t="s">
        <v>16</v>
      </c>
      <c r="F10" s="25">
        <v>3</v>
      </c>
      <c r="G10" s="28">
        <v>4392</v>
      </c>
      <c r="H10" s="26">
        <v>3</v>
      </c>
      <c r="I10" s="28">
        <v>2333.28</v>
      </c>
      <c r="J10" s="26">
        <v>3</v>
      </c>
      <c r="K10" s="28">
        <v>137.28</v>
      </c>
      <c r="L10" s="40">
        <f>K10+I10+G10</f>
        <v>6862.56</v>
      </c>
      <c r="M10" s="41"/>
      <c r="O10" s="42"/>
    </row>
    <row r="11" s="2" customFormat="1" ht="23" customHeight="1" spans="1:15">
      <c r="A11" s="15">
        <v>7</v>
      </c>
      <c r="B11" s="16" t="s">
        <v>27</v>
      </c>
      <c r="C11" s="17">
        <v>65650012723</v>
      </c>
      <c r="D11" s="17" t="s">
        <v>28</v>
      </c>
      <c r="E11" s="15" t="s">
        <v>16</v>
      </c>
      <c r="F11" s="29">
        <v>9</v>
      </c>
      <c r="G11" s="30">
        <v>13176</v>
      </c>
      <c r="H11" s="29">
        <v>9</v>
      </c>
      <c r="I11" s="30">
        <v>6999.84</v>
      </c>
      <c r="J11" s="29">
        <v>9</v>
      </c>
      <c r="K11" s="30">
        <v>411.84</v>
      </c>
      <c r="L11" s="45">
        <f>K11+I11+G11</f>
        <v>20587.68</v>
      </c>
      <c r="M11" s="41"/>
      <c r="O11" s="42"/>
    </row>
    <row r="12" s="2" customFormat="1" ht="23" customHeight="1" spans="1:15">
      <c r="A12" s="15">
        <v>8</v>
      </c>
      <c r="B12" s="16" t="s">
        <v>29</v>
      </c>
      <c r="C12" s="17">
        <v>3055444</v>
      </c>
      <c r="D12" s="17" t="s">
        <v>30</v>
      </c>
      <c r="E12" s="15" t="s">
        <v>16</v>
      </c>
      <c r="F12" s="25">
        <v>20</v>
      </c>
      <c r="G12" s="26">
        <v>28560</v>
      </c>
      <c r="H12" s="26">
        <v>20</v>
      </c>
      <c r="I12" s="26">
        <v>15172.68</v>
      </c>
      <c r="J12" s="26">
        <v>20</v>
      </c>
      <c r="K12" s="26">
        <v>892.68</v>
      </c>
      <c r="L12" s="40">
        <f>G12+I12+K12</f>
        <v>44625.36</v>
      </c>
      <c r="M12" s="41"/>
      <c r="O12" s="42"/>
    </row>
    <row r="13" s="2" customFormat="1" ht="21" customHeight="1" spans="1:15">
      <c r="A13" s="15">
        <v>9</v>
      </c>
      <c r="B13" s="16" t="s">
        <v>31</v>
      </c>
      <c r="C13" s="17">
        <v>4142554</v>
      </c>
      <c r="D13" s="17" t="s">
        <v>32</v>
      </c>
      <c r="E13" s="15" t="s">
        <v>16</v>
      </c>
      <c r="F13" s="25">
        <v>44</v>
      </c>
      <c r="G13" s="26">
        <v>62952</v>
      </c>
      <c r="H13" s="26">
        <v>44</v>
      </c>
      <c r="I13" s="46">
        <v>33443.68</v>
      </c>
      <c r="J13" s="26">
        <v>44</v>
      </c>
      <c r="K13" s="46">
        <v>1967.68</v>
      </c>
      <c r="L13" s="40">
        <f>K13+I13+G13</f>
        <v>98363.36</v>
      </c>
      <c r="M13" s="41"/>
      <c r="O13" s="42"/>
    </row>
    <row r="14" s="2" customFormat="1" ht="20" customHeight="1" spans="1:15">
      <c r="A14" s="15">
        <v>10</v>
      </c>
      <c r="B14" s="16" t="s">
        <v>33</v>
      </c>
      <c r="C14" s="17">
        <v>65305327966</v>
      </c>
      <c r="D14" s="17" t="s">
        <v>34</v>
      </c>
      <c r="E14" s="15" t="s">
        <v>16</v>
      </c>
      <c r="F14" s="25">
        <v>3</v>
      </c>
      <c r="G14" s="26">
        <v>4392</v>
      </c>
      <c r="H14" s="26">
        <v>3</v>
      </c>
      <c r="I14" s="26">
        <v>2333.28</v>
      </c>
      <c r="J14" s="26">
        <v>3</v>
      </c>
      <c r="K14" s="26">
        <v>137.28</v>
      </c>
      <c r="L14" s="40">
        <f>G14+I14+K14</f>
        <v>6862.56</v>
      </c>
      <c r="M14" s="41"/>
      <c r="O14" s="42"/>
    </row>
    <row r="15" s="2" customFormat="1" ht="20" customHeight="1" spans="1:15">
      <c r="A15" s="15">
        <v>11</v>
      </c>
      <c r="B15" s="16" t="s">
        <v>35</v>
      </c>
      <c r="C15" s="17">
        <v>65303091255</v>
      </c>
      <c r="D15" s="17" t="s">
        <v>36</v>
      </c>
      <c r="E15" s="15" t="s">
        <v>16</v>
      </c>
      <c r="F15" s="25">
        <v>7</v>
      </c>
      <c r="G15" s="26">
        <v>10248</v>
      </c>
      <c r="H15" s="26">
        <v>7</v>
      </c>
      <c r="I15" s="26">
        <v>5444.32</v>
      </c>
      <c r="J15" s="26">
        <v>7</v>
      </c>
      <c r="K15" s="26">
        <v>320.32</v>
      </c>
      <c r="L15" s="40">
        <f>K15+I15+G15</f>
        <v>16012.64</v>
      </c>
      <c r="M15" s="41"/>
      <c r="O15" s="42"/>
    </row>
    <row r="16" s="2" customFormat="1" ht="20" customHeight="1" spans="1:15">
      <c r="A16" s="15">
        <v>12</v>
      </c>
      <c r="B16" s="16" t="s">
        <v>37</v>
      </c>
      <c r="C16" s="17">
        <v>65303036968</v>
      </c>
      <c r="D16" s="17" t="s">
        <v>38</v>
      </c>
      <c r="E16" s="15" t="s">
        <v>16</v>
      </c>
      <c r="F16" s="25">
        <v>4</v>
      </c>
      <c r="G16" s="26">
        <v>5856</v>
      </c>
      <c r="H16" s="26">
        <v>4</v>
      </c>
      <c r="I16" s="26">
        <v>3111.04</v>
      </c>
      <c r="J16" s="26">
        <v>4</v>
      </c>
      <c r="K16" s="26">
        <v>183.04</v>
      </c>
      <c r="L16" s="40">
        <f>K16+I16+G16</f>
        <v>9150.08</v>
      </c>
      <c r="M16" s="41"/>
      <c r="O16" s="42"/>
    </row>
    <row r="17" s="1" customFormat="1" ht="20" customHeight="1" spans="1:13">
      <c r="A17" s="15">
        <v>13</v>
      </c>
      <c r="B17" s="31" t="s">
        <v>39</v>
      </c>
      <c r="C17" s="20">
        <v>65305337995</v>
      </c>
      <c r="D17" s="20" t="s">
        <v>40</v>
      </c>
      <c r="E17" s="15" t="s">
        <v>16</v>
      </c>
      <c r="F17" s="25">
        <v>7</v>
      </c>
      <c r="G17" s="26">
        <v>10248</v>
      </c>
      <c r="H17" s="20">
        <v>7</v>
      </c>
      <c r="I17" s="26">
        <v>5444.32</v>
      </c>
      <c r="J17" s="20">
        <v>7</v>
      </c>
      <c r="K17" s="26">
        <v>320.32</v>
      </c>
      <c r="L17" s="32">
        <f>G17+I17+K17</f>
        <v>16012.64</v>
      </c>
      <c r="M17" s="34"/>
    </row>
    <row r="18" s="1" customFormat="1" ht="50" customHeight="1" spans="1:13">
      <c r="A18" s="32" t="s">
        <v>41</v>
      </c>
      <c r="B18" s="32"/>
      <c r="C18" s="32"/>
      <c r="D18" s="32"/>
      <c r="E18" s="32"/>
      <c r="F18" s="32">
        <f t="shared" ref="F18:L18" si="0">SUM(F5:F17)</f>
        <v>1042</v>
      </c>
      <c r="G18" s="32">
        <f t="shared" si="0"/>
        <v>1554437.92</v>
      </c>
      <c r="H18" s="32">
        <f t="shared" si="0"/>
        <v>1042</v>
      </c>
      <c r="I18" s="32">
        <f t="shared" si="0"/>
        <v>826190.89</v>
      </c>
      <c r="J18" s="32">
        <f t="shared" si="0"/>
        <v>1042</v>
      </c>
      <c r="K18" s="32">
        <f t="shared" si="0"/>
        <v>48558.37</v>
      </c>
      <c r="L18" s="32">
        <f t="shared" si="0"/>
        <v>2429187.18</v>
      </c>
      <c r="M18" s="34" t="s">
        <v>42</v>
      </c>
    </row>
    <row r="19" ht="8" customHeight="1"/>
    <row r="20" ht="18" customHeight="1"/>
    <row r="21" s="2" customFormat="1" ht="25.8" spans="1:13">
      <c r="A21" s="6" t="s">
        <v>43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="2" customFormat="1" ht="12" spans="1:13">
      <c r="A22" s="8" t="s">
        <v>1</v>
      </c>
      <c r="B22" s="8" t="s">
        <v>2</v>
      </c>
      <c r="C22" s="10" t="s">
        <v>3</v>
      </c>
      <c r="D22" s="10" t="s">
        <v>4</v>
      </c>
      <c r="E22" s="10" t="s">
        <v>5</v>
      </c>
      <c r="F22" s="9" t="s">
        <v>6</v>
      </c>
      <c r="G22" s="9"/>
      <c r="H22" s="9"/>
      <c r="I22" s="9"/>
      <c r="J22" s="9"/>
      <c r="K22" s="9"/>
      <c r="L22" s="9" t="s">
        <v>7</v>
      </c>
      <c r="M22" s="9" t="s">
        <v>8</v>
      </c>
    </row>
    <row r="23" s="2" customFormat="1" ht="12" spans="1:13">
      <c r="A23" s="11"/>
      <c r="B23" s="11"/>
      <c r="C23" s="12"/>
      <c r="D23" s="12"/>
      <c r="E23" s="12"/>
      <c r="F23" s="9" t="s">
        <v>9</v>
      </c>
      <c r="G23" s="9"/>
      <c r="H23" s="9" t="s">
        <v>10</v>
      </c>
      <c r="I23" s="9"/>
      <c r="J23" s="9" t="s">
        <v>11</v>
      </c>
      <c r="K23" s="9"/>
      <c r="L23" s="9"/>
      <c r="M23" s="9"/>
    </row>
    <row r="24" s="2" customFormat="1" ht="12" spans="1:13">
      <c r="A24" s="13"/>
      <c r="B24" s="13"/>
      <c r="C24" s="14"/>
      <c r="D24" s="14"/>
      <c r="E24" s="14"/>
      <c r="F24" s="9" t="s">
        <v>12</v>
      </c>
      <c r="G24" s="9" t="s">
        <v>13</v>
      </c>
      <c r="H24" s="9" t="s">
        <v>12</v>
      </c>
      <c r="I24" s="9" t="s">
        <v>13</v>
      </c>
      <c r="J24" s="9" t="s">
        <v>12</v>
      </c>
      <c r="K24" s="9" t="s">
        <v>13</v>
      </c>
      <c r="L24" s="9"/>
      <c r="M24" s="9"/>
    </row>
    <row r="25" s="1" customFormat="1" ht="35" customHeight="1" spans="1:14">
      <c r="A25" s="33">
        <v>1</v>
      </c>
      <c r="B25" s="21" t="s">
        <v>23</v>
      </c>
      <c r="C25" s="20">
        <v>4144126</v>
      </c>
      <c r="D25" s="34" t="s">
        <v>24</v>
      </c>
      <c r="E25" s="20" t="s">
        <v>44</v>
      </c>
      <c r="F25" s="20">
        <v>3</v>
      </c>
      <c r="G25" s="35">
        <v>2196</v>
      </c>
      <c r="H25" s="20">
        <v>3</v>
      </c>
      <c r="I25" s="35">
        <v>549</v>
      </c>
      <c r="J25" s="20">
        <v>3</v>
      </c>
      <c r="K25" s="35">
        <v>137.28</v>
      </c>
      <c r="L25" s="32">
        <f>G25+I25+K25</f>
        <v>2882.28</v>
      </c>
      <c r="M25" s="20"/>
      <c r="N25" s="44"/>
    </row>
    <row r="26" s="3" customFormat="1" ht="35" customHeight="1" spans="1:13">
      <c r="A26" s="36" t="s">
        <v>41</v>
      </c>
      <c r="B26" s="37"/>
      <c r="C26" s="37"/>
      <c r="D26" s="37"/>
      <c r="E26" s="38"/>
      <c r="F26" s="32">
        <f t="shared" ref="F26:L26" si="1">SUM(F25:F25)</f>
        <v>3</v>
      </c>
      <c r="G26" s="39">
        <f t="shared" si="1"/>
        <v>2196</v>
      </c>
      <c r="H26" s="32">
        <f t="shared" si="1"/>
        <v>3</v>
      </c>
      <c r="I26" s="39">
        <f t="shared" si="1"/>
        <v>549</v>
      </c>
      <c r="J26" s="32">
        <f t="shared" si="1"/>
        <v>3</v>
      </c>
      <c r="K26" s="39">
        <f t="shared" si="1"/>
        <v>137.28</v>
      </c>
      <c r="L26" s="32">
        <f t="shared" si="1"/>
        <v>2882.28</v>
      </c>
      <c r="M26" s="47"/>
    </row>
  </sheetData>
  <mergeCells count="26">
    <mergeCell ref="A1:M1"/>
    <mergeCell ref="F2:K2"/>
    <mergeCell ref="F3:G3"/>
    <mergeCell ref="H3:I3"/>
    <mergeCell ref="J3:K3"/>
    <mergeCell ref="A18:E18"/>
    <mergeCell ref="A21:M21"/>
    <mergeCell ref="F22:K22"/>
    <mergeCell ref="F23:G23"/>
    <mergeCell ref="H23:I23"/>
    <mergeCell ref="J23:K23"/>
    <mergeCell ref="A26:E26"/>
    <mergeCell ref="A2:A4"/>
    <mergeCell ref="A22:A24"/>
    <mergeCell ref="B2:B4"/>
    <mergeCell ref="B22:B24"/>
    <mergeCell ref="C2:C4"/>
    <mergeCell ref="C22:C24"/>
    <mergeCell ref="D2:D4"/>
    <mergeCell ref="D22:D24"/>
    <mergeCell ref="E2:E4"/>
    <mergeCell ref="E22:E24"/>
    <mergeCell ref="L2:L4"/>
    <mergeCell ref="L22:L24"/>
    <mergeCell ref="M2:M4"/>
    <mergeCell ref="M22:M24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2024-07-12T10:20:00Z</dcterms:created>
  <dcterms:modified xsi:type="dcterms:W3CDTF">2024-11-21T02:17:11Z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D1D07BDF47E94791A8CEE230EA8292C4</vt:lpwstr>
  </property>
  <property fmtid="{D5CDD505-2E9C-101B-9397-08002B2CF9AE}" pid="3" name="KSOProductBuildVer">
    <vt:lpwstr>2052-11.8.2.11500</vt:lpwstr>
  </property>
  <property fmtid="{D5CDD505-2E9C-101B-9397-08002B2CF9AE}" pid="4" name="KSOReadingLayout">
    <vt:bool>true</vt:bool>
  </property>
</Properties>
</file>