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单位第一批" sheetId="1" r:id="rId1"/>
  </sheets>
  <definedNames>
    <definedName name="_xlnm.Print_Area" localSheetId="0">单位第一批!$A$1:$L$28</definedName>
  </definedNames>
  <calcPr calcId="124519"/>
</workbook>
</file>

<file path=xl/calcChain.xml><?xml version="1.0" encoding="utf-8"?>
<calcChain xmlns="http://schemas.openxmlformats.org/spreadsheetml/2006/main">
  <c r="J26" i="1"/>
  <c r="I26"/>
  <c r="H26"/>
  <c r="G26"/>
  <c r="F26"/>
  <c r="K26" s="1"/>
  <c r="E26"/>
  <c r="K25"/>
  <c r="K24"/>
  <c r="K22"/>
  <c r="K21"/>
  <c r="K20"/>
  <c r="K19"/>
  <c r="K18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<sst xmlns="http://schemas.openxmlformats.org/spreadsheetml/2006/main" count="61" uniqueCount="57">
  <si>
    <t>2025年7月企业新招用劳动者社会保险补贴汇总表（第一批）</t>
  </si>
  <si>
    <t>序号</t>
  </si>
  <si>
    <t>企业名称</t>
  </si>
  <si>
    <t>社会统一信用代码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</si>
  <si>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</si>
  <si>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</si>
  <si>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</si>
  <si>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</si>
  <si>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</si>
  <si>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</si>
  <si>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</si>
  <si>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</si>
  <si>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</si>
  <si>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</si>
  <si>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91653024396408482H</t>
  </si>
  <si>
    <t>乌恰县吉中悦机动车检测有限公司</t>
  </si>
  <si>
    <t>91653024MA77J9NA2Q</t>
  </si>
  <si>
    <t>乌恰县国鑫机动车驾驶员有限公司</t>
  </si>
  <si>
    <t>91653024MA7777T91P</t>
  </si>
  <si>
    <t>乌恰县通程进出口贸易有限公司</t>
  </si>
  <si>
    <t>91653024MAEFPFYL1F</t>
  </si>
  <si>
    <t>新疆德聚仁和劳务派遣有限责任公司乌恰县分公司</t>
  </si>
  <si>
    <t>91653024MABQXG3DX0</t>
  </si>
  <si>
    <t>克州金盾保安押运有限责任公司乌恰押运中心</t>
  </si>
  <si>
    <t>91653024MA776304X1</t>
  </si>
  <si>
    <t>新疆德泰国际货运代理有限公司</t>
  </si>
  <si>
    <t>91653024MACDB4GN14</t>
  </si>
  <si>
    <t>乌恰县山泽水务管理有限责任公司</t>
  </si>
  <si>
    <t>91653024MAC11BJ65H</t>
  </si>
  <si>
    <t>克州新隆能源开发有限公司</t>
  </si>
  <si>
    <t>91653024676302527G</t>
  </si>
  <si>
    <t>乌恰县峰绒精品有限责任公司</t>
  </si>
  <si>
    <t>91653024693421149E</t>
  </si>
  <si>
    <t>新疆沐瑞国际货运代理有限公司</t>
  </si>
  <si>
    <t>91653024MADG5QNXX4</t>
  </si>
  <si>
    <t>乌恰县城乡建设市政服务有限责任公司</t>
  </si>
  <si>
    <t>91653024MA78F0EU3A</t>
  </si>
  <si>
    <t>新疆西极昆天文旅有限责任公司</t>
  </si>
  <si>
    <t>91653024MADRCTUW2P</t>
  </si>
  <si>
    <t>新疆华瑞人力资源服务有限责任公司</t>
  </si>
  <si>
    <t>91653024MADF66TN6F</t>
  </si>
  <si>
    <t>乌恰县远宏财务咨询服务有限公司</t>
  </si>
  <si>
    <t>91653024MAE1UPF862</t>
  </si>
  <si>
    <t>新疆昆鹰保安服务有限责任公司</t>
  </si>
  <si>
    <t>91653024MAE5NH7T0W</t>
  </si>
  <si>
    <t>乌恰县新安物业管理有限责任公司</t>
  </si>
  <si>
    <r>
      <rPr>
        <sz val="10"/>
        <color theme="1"/>
        <rFont val="宋体"/>
        <family val="3"/>
        <charset val="134"/>
        <scheme val="minor"/>
      </rPr>
      <t>91653024MAC0CYXL9N</t>
    </r>
    <r>
      <rPr>
        <sz val="12"/>
        <color theme="1"/>
        <rFont val="仿宋_GB2312"/>
        <charset val="134"/>
      </rPr>
      <t>　</t>
    </r>
  </si>
  <si>
    <t>新疆紫金有色金属有限公司</t>
  </si>
  <si>
    <t>91653000MA77UCN92A</t>
  </si>
  <si>
    <t>克州伊尔克什坦口岸园区西驰国际货运代理有限公司</t>
  </si>
  <si>
    <t>91653024MABRBU4F1P　</t>
  </si>
  <si>
    <t>乌恰县白天鹅刺绣有限责任公司</t>
  </si>
  <si>
    <t>91653024MA77A2AU5Y</t>
  </si>
  <si>
    <t>新疆丰恰新能源科技有限公司</t>
  </si>
  <si>
    <t>91653024MADYYFR93L</t>
  </si>
  <si>
    <t>合计</t>
  </si>
  <si>
    <t>资金来源：中央资金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</si>
</sst>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8"/>
  <sheetViews>
    <sheetView tabSelected="1" view="pageBreakPreview" workbookViewId="0">
      <selection activeCell="C12" sqref="C12"/>
    </sheetView>
  </sheetViews>
  <sheetFormatPr defaultColWidth="9" defaultRowHeight="14.4"/>
  <cols>
    <col min="1" max="1" width="6.109375" style="3" customWidth="1"/>
    <col min="2" max="2" width="36" style="3" customWidth="1"/>
    <col min="3" max="3" width="21.44140625" style="3" customWidth="1"/>
    <col min="4" max="4" width="14.44140625" style="3" customWidth="1"/>
    <col min="5" max="5" width="9" style="4"/>
    <col min="6" max="6" width="15.21875" style="3" customWidth="1"/>
    <col min="7" max="7" width="9.21875" style="3" customWidth="1"/>
    <col min="8" max="8" width="11.6640625" style="3"/>
    <col min="9" max="9" width="9" style="3"/>
    <col min="10" max="10" width="10.33203125" style="3"/>
    <col min="11" max="11" width="13.77734375" style="3" customWidth="1"/>
    <col min="12" max="12" width="7.77734375" style="3" customWidth="1"/>
    <col min="13" max="13" width="11.44140625" style="3"/>
    <col min="14" max="16384" width="9" style="3"/>
  </cols>
  <sheetData>
    <row r="1" spans="1:12" s="1" customFormat="1" ht="25.8">
      <c r="A1" s="20" t="s">
        <v>0</v>
      </c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" customFormat="1" ht="21" customHeight="1">
      <c r="A2" s="13" t="s">
        <v>1</v>
      </c>
      <c r="B2" s="13" t="s">
        <v>2</v>
      </c>
      <c r="C2" s="17" t="s">
        <v>3</v>
      </c>
      <c r="D2" s="17" t="s">
        <v>4</v>
      </c>
      <c r="E2" s="22" t="s">
        <v>5</v>
      </c>
      <c r="F2" s="23"/>
      <c r="G2" s="23"/>
      <c r="H2" s="23"/>
      <c r="I2" s="23"/>
      <c r="J2" s="24"/>
      <c r="K2" s="16" t="s">
        <v>6</v>
      </c>
      <c r="L2" s="16" t="s">
        <v>7</v>
      </c>
    </row>
    <row r="3" spans="1:12" s="1" customFormat="1" ht="21" customHeight="1">
      <c r="A3" s="14"/>
      <c r="B3" s="14"/>
      <c r="C3" s="18"/>
      <c r="D3" s="18"/>
      <c r="E3" s="16" t="s">
        <v>8</v>
      </c>
      <c r="F3" s="16"/>
      <c r="G3" s="16" t="s">
        <v>9</v>
      </c>
      <c r="H3" s="16"/>
      <c r="I3" s="16" t="s">
        <v>10</v>
      </c>
      <c r="J3" s="16"/>
      <c r="K3" s="16"/>
      <c r="L3" s="16"/>
    </row>
    <row r="4" spans="1:12" s="1" customFormat="1" ht="22.95" customHeight="1">
      <c r="A4" s="15"/>
      <c r="B4" s="15"/>
      <c r="C4" s="19"/>
      <c r="D4" s="19"/>
      <c r="E4" s="7" t="s">
        <v>11</v>
      </c>
      <c r="F4" s="7" t="s">
        <v>12</v>
      </c>
      <c r="G4" s="7" t="s">
        <v>11</v>
      </c>
      <c r="H4" s="7" t="s">
        <v>12</v>
      </c>
      <c r="I4" s="7" t="s">
        <v>11</v>
      </c>
      <c r="J4" s="7" t="s">
        <v>12</v>
      </c>
      <c r="K4" s="16"/>
      <c r="L4" s="16"/>
    </row>
    <row r="5" spans="1:12" s="6" customFormat="1" ht="19.95" customHeight="1">
      <c r="A5" s="5">
        <v>1</v>
      </c>
      <c r="B5" s="5" t="s">
        <v>13</v>
      </c>
      <c r="C5" s="5" t="s">
        <v>14</v>
      </c>
      <c r="D5" s="8">
        <v>45839</v>
      </c>
      <c r="E5" s="5">
        <v>5</v>
      </c>
      <c r="F5" s="9">
        <v>3999.2</v>
      </c>
      <c r="G5" s="5">
        <v>5</v>
      </c>
      <c r="H5" s="9">
        <v>2124.6</v>
      </c>
      <c r="I5" s="5">
        <v>5</v>
      </c>
      <c r="J5" s="9">
        <v>125</v>
      </c>
      <c r="K5" s="9">
        <f>F5+H5+J5</f>
        <v>6248.7999999999993</v>
      </c>
    </row>
    <row r="6" spans="1:12" s="6" customFormat="1" ht="19.95" customHeight="1">
      <c r="A6" s="5">
        <v>2</v>
      </c>
      <c r="B6" s="5" t="s">
        <v>15</v>
      </c>
      <c r="C6" s="5" t="s">
        <v>16</v>
      </c>
      <c r="D6" s="8">
        <v>45839</v>
      </c>
      <c r="E6" s="5">
        <v>8</v>
      </c>
      <c r="F6" s="9">
        <v>6398.72</v>
      </c>
      <c r="G6" s="5">
        <v>8</v>
      </c>
      <c r="H6" s="9">
        <v>3399.36</v>
      </c>
      <c r="I6" s="5">
        <v>8</v>
      </c>
      <c r="J6" s="9">
        <v>200</v>
      </c>
      <c r="K6" s="9">
        <f>F6+H6+J6</f>
        <v>9998.08</v>
      </c>
    </row>
    <row r="7" spans="1:12" s="6" customFormat="1" ht="19.95" customHeight="1">
      <c r="A7" s="5">
        <v>3</v>
      </c>
      <c r="B7" s="5" t="s">
        <v>17</v>
      </c>
      <c r="C7" s="5" t="s">
        <v>18</v>
      </c>
      <c r="D7" s="8">
        <v>45839</v>
      </c>
      <c r="E7" s="5">
        <v>2</v>
      </c>
      <c r="F7" s="9">
        <v>1599.68</v>
      </c>
      <c r="G7" s="5">
        <v>2</v>
      </c>
      <c r="H7" s="9">
        <v>849.84</v>
      </c>
      <c r="I7" s="5">
        <v>2</v>
      </c>
      <c r="J7" s="9">
        <v>50</v>
      </c>
      <c r="K7" s="9">
        <f>F7+H7+J7</f>
        <v>2499.52</v>
      </c>
    </row>
    <row r="8" spans="1:12" s="6" customFormat="1" ht="19.95" customHeight="1">
      <c r="A8" s="5">
        <v>4</v>
      </c>
      <c r="B8" s="5" t="s">
        <v>19</v>
      </c>
      <c r="C8" s="5" t="s">
        <v>20</v>
      </c>
      <c r="D8" s="8">
        <v>45839</v>
      </c>
      <c r="E8" s="5">
        <v>1</v>
      </c>
      <c r="F8" s="9">
        <v>799.84</v>
      </c>
      <c r="G8" s="5">
        <v>1</v>
      </c>
      <c r="H8" s="9">
        <v>424.92</v>
      </c>
      <c r="I8" s="5">
        <v>1</v>
      </c>
      <c r="J8" s="9">
        <v>25</v>
      </c>
      <c r="K8" s="9">
        <f>F8+H8+J8</f>
        <v>1249.76</v>
      </c>
    </row>
    <row r="9" spans="1:12" s="6" customFormat="1" ht="19.95" customHeight="1">
      <c r="A9" s="5">
        <v>5</v>
      </c>
      <c r="B9" s="5" t="s">
        <v>21</v>
      </c>
      <c r="C9" s="5" t="s">
        <v>22</v>
      </c>
      <c r="D9" s="8">
        <v>45839</v>
      </c>
      <c r="E9" s="5">
        <v>46</v>
      </c>
      <c r="F9" s="9">
        <v>37096.800000000003</v>
      </c>
      <c r="G9" s="5">
        <v>46</v>
      </c>
      <c r="H9" s="9">
        <v>19707.900000000001</v>
      </c>
      <c r="I9" s="5">
        <v>46</v>
      </c>
      <c r="J9" s="9">
        <v>1159.5</v>
      </c>
      <c r="K9" s="9">
        <f t="shared" ref="K9:K22" si="0">F9+H9+J9</f>
        <v>57964.200000000004</v>
      </c>
    </row>
    <row r="10" spans="1:12" s="6" customFormat="1" ht="19.95" customHeight="1">
      <c r="A10" s="5">
        <v>6</v>
      </c>
      <c r="B10" s="5" t="s">
        <v>23</v>
      </c>
      <c r="C10" s="5" t="s">
        <v>24</v>
      </c>
      <c r="D10" s="8">
        <v>45839</v>
      </c>
      <c r="E10" s="5">
        <v>83</v>
      </c>
      <c r="F10" s="9">
        <v>66386.720000000001</v>
      </c>
      <c r="G10" s="5">
        <v>83</v>
      </c>
      <c r="H10" s="9">
        <v>35268.36</v>
      </c>
      <c r="I10" s="5">
        <v>83</v>
      </c>
      <c r="J10" s="9">
        <v>2075</v>
      </c>
      <c r="K10" s="9">
        <f t="shared" si="0"/>
        <v>103730.08</v>
      </c>
    </row>
    <row r="11" spans="1:12" s="6" customFormat="1" ht="19.95" customHeight="1">
      <c r="A11" s="5">
        <v>7</v>
      </c>
      <c r="B11" s="5" t="s">
        <v>25</v>
      </c>
      <c r="C11" s="5" t="s">
        <v>26</v>
      </c>
      <c r="D11" s="8">
        <v>45839</v>
      </c>
      <c r="E11" s="5">
        <v>8</v>
      </c>
      <c r="F11" s="9">
        <v>6398.72</v>
      </c>
      <c r="G11" s="5">
        <v>8</v>
      </c>
      <c r="H11" s="9">
        <v>3399.36</v>
      </c>
      <c r="I11" s="5">
        <v>8</v>
      </c>
      <c r="J11" s="9">
        <v>200</v>
      </c>
      <c r="K11" s="9">
        <f t="shared" si="0"/>
        <v>9998.08</v>
      </c>
    </row>
    <row r="12" spans="1:12" s="6" customFormat="1" ht="19.95" customHeight="1">
      <c r="A12" s="5">
        <v>8</v>
      </c>
      <c r="B12" s="5" t="s">
        <v>27</v>
      </c>
      <c r="C12" s="5" t="s">
        <v>28</v>
      </c>
      <c r="D12" s="8">
        <v>45839</v>
      </c>
      <c r="E12" s="5">
        <v>8</v>
      </c>
      <c r="F12" s="9">
        <v>6398.72</v>
      </c>
      <c r="G12" s="5">
        <v>8</v>
      </c>
      <c r="H12" s="9">
        <v>3399.36</v>
      </c>
      <c r="I12" s="5">
        <v>8</v>
      </c>
      <c r="J12" s="9">
        <v>200</v>
      </c>
      <c r="K12" s="9">
        <f t="shared" si="0"/>
        <v>9998.08</v>
      </c>
    </row>
    <row r="13" spans="1:12" s="6" customFormat="1" ht="19.95" customHeight="1">
      <c r="A13" s="5">
        <v>9</v>
      </c>
      <c r="B13" s="5" t="s">
        <v>29</v>
      </c>
      <c r="C13" s="5" t="s">
        <v>30</v>
      </c>
      <c r="D13" s="8">
        <v>45839</v>
      </c>
      <c r="E13" s="5">
        <v>23</v>
      </c>
      <c r="F13" s="9">
        <v>30661.759999999998</v>
      </c>
      <c r="G13" s="5">
        <v>23</v>
      </c>
      <c r="H13" s="9">
        <v>16289.06</v>
      </c>
      <c r="I13" s="5">
        <v>23</v>
      </c>
      <c r="J13" s="9">
        <v>958.18</v>
      </c>
      <c r="K13" s="9">
        <f t="shared" si="0"/>
        <v>47909</v>
      </c>
    </row>
    <row r="14" spans="1:12" s="6" customFormat="1" ht="19.95" customHeight="1">
      <c r="A14" s="5">
        <v>10</v>
      </c>
      <c r="B14" s="5" t="s">
        <v>31</v>
      </c>
      <c r="C14" s="5" t="s">
        <v>32</v>
      </c>
      <c r="D14" s="8">
        <v>45839</v>
      </c>
      <c r="E14" s="5">
        <v>5</v>
      </c>
      <c r="F14" s="9">
        <v>3999.2</v>
      </c>
      <c r="G14" s="5">
        <v>5</v>
      </c>
      <c r="H14" s="9">
        <v>2124.6</v>
      </c>
      <c r="I14" s="5">
        <v>5</v>
      </c>
      <c r="J14" s="9">
        <v>125</v>
      </c>
      <c r="K14" s="9">
        <f t="shared" si="0"/>
        <v>6248.7999999999993</v>
      </c>
    </row>
    <row r="15" spans="1:12" s="6" customFormat="1" ht="19.95" customHeight="1">
      <c r="A15" s="5">
        <v>11</v>
      </c>
      <c r="B15" s="5" t="s">
        <v>33</v>
      </c>
      <c r="C15" s="5" t="s">
        <v>34</v>
      </c>
      <c r="D15" s="8">
        <v>45839</v>
      </c>
      <c r="E15" s="5">
        <v>5</v>
      </c>
      <c r="F15" s="9">
        <v>3999.2</v>
      </c>
      <c r="G15" s="5">
        <v>5</v>
      </c>
      <c r="H15" s="9">
        <v>2124.6</v>
      </c>
      <c r="I15" s="5">
        <v>5</v>
      </c>
      <c r="J15" s="9">
        <v>125</v>
      </c>
      <c r="K15" s="9">
        <f t="shared" si="0"/>
        <v>6248.7999999999993</v>
      </c>
    </row>
    <row r="16" spans="1:12" s="6" customFormat="1" ht="19.95" customHeight="1">
      <c r="A16" s="5">
        <v>12</v>
      </c>
      <c r="B16" s="5" t="s">
        <v>35</v>
      </c>
      <c r="C16" s="5" t="s">
        <v>36</v>
      </c>
      <c r="D16" s="8">
        <v>45839</v>
      </c>
      <c r="E16" s="5">
        <v>3</v>
      </c>
      <c r="F16" s="9">
        <v>2399.52</v>
      </c>
      <c r="G16" s="5">
        <v>3</v>
      </c>
      <c r="H16" s="9">
        <v>1274.76</v>
      </c>
      <c r="I16" s="5">
        <v>3</v>
      </c>
      <c r="J16" s="9">
        <v>75</v>
      </c>
      <c r="K16" s="9">
        <f t="shared" si="0"/>
        <v>3749.2799999999997</v>
      </c>
    </row>
    <row r="17" spans="1:12" s="6" customFormat="1" ht="19.95" customHeight="1">
      <c r="A17" s="5">
        <v>13</v>
      </c>
      <c r="B17" s="5" t="s">
        <v>37</v>
      </c>
      <c r="C17" s="5" t="s">
        <v>38</v>
      </c>
      <c r="D17" s="8">
        <v>45839</v>
      </c>
      <c r="E17" s="5">
        <v>11</v>
      </c>
      <c r="F17" s="9">
        <v>9022.4</v>
      </c>
      <c r="G17" s="5">
        <v>11</v>
      </c>
      <c r="H17" s="9">
        <v>4793.2</v>
      </c>
      <c r="I17" s="5">
        <v>11</v>
      </c>
      <c r="J17" s="9">
        <v>282</v>
      </c>
      <c r="K17" s="9">
        <f t="shared" si="0"/>
        <v>14097.599999999999</v>
      </c>
    </row>
    <row r="18" spans="1:12" s="6" customFormat="1" ht="19.95" customHeight="1">
      <c r="A18" s="5">
        <v>14</v>
      </c>
      <c r="B18" s="5" t="s">
        <v>39</v>
      </c>
      <c r="C18" s="5" t="s">
        <v>40</v>
      </c>
      <c r="D18" s="8">
        <v>45839</v>
      </c>
      <c r="E18" s="5">
        <v>88</v>
      </c>
      <c r="F18" s="9">
        <v>70385.919999999998</v>
      </c>
      <c r="G18" s="5">
        <v>88</v>
      </c>
      <c r="H18" s="9">
        <v>37392.959999999999</v>
      </c>
      <c r="I18" s="5">
        <v>88</v>
      </c>
      <c r="J18" s="9">
        <v>2200</v>
      </c>
      <c r="K18" s="9">
        <f t="shared" si="0"/>
        <v>109978.88</v>
      </c>
    </row>
    <row r="19" spans="1:12" s="6" customFormat="1" ht="19.95" customHeight="1">
      <c r="A19" s="5">
        <v>15</v>
      </c>
      <c r="B19" s="5" t="s">
        <v>41</v>
      </c>
      <c r="C19" s="5" t="s">
        <v>42</v>
      </c>
      <c r="D19" s="8">
        <v>45839</v>
      </c>
      <c r="E19" s="5">
        <v>3</v>
      </c>
      <c r="F19" s="9">
        <v>2399.52</v>
      </c>
      <c r="G19" s="5">
        <v>3</v>
      </c>
      <c r="H19" s="9">
        <v>1274.76</v>
      </c>
      <c r="I19" s="5">
        <v>3</v>
      </c>
      <c r="J19" s="9">
        <v>75</v>
      </c>
      <c r="K19" s="9">
        <f t="shared" si="0"/>
        <v>3749.2799999999997</v>
      </c>
    </row>
    <row r="20" spans="1:12" s="6" customFormat="1" ht="19.95" customHeight="1">
      <c r="A20" s="5">
        <v>16</v>
      </c>
      <c r="B20" s="5" t="s">
        <v>43</v>
      </c>
      <c r="C20" s="5" t="s">
        <v>44</v>
      </c>
      <c r="D20" s="8">
        <v>45839</v>
      </c>
      <c r="E20" s="5">
        <v>12</v>
      </c>
      <c r="F20" s="9">
        <v>9598.08</v>
      </c>
      <c r="G20" s="5">
        <v>12</v>
      </c>
      <c r="H20" s="9">
        <v>5099.04</v>
      </c>
      <c r="I20" s="5">
        <v>12</v>
      </c>
      <c r="J20" s="9">
        <v>300</v>
      </c>
      <c r="K20" s="9">
        <f t="shared" si="0"/>
        <v>14997.119999999999</v>
      </c>
    </row>
    <row r="21" spans="1:12" s="6" customFormat="1" ht="19.95" customHeight="1">
      <c r="A21" s="5">
        <v>17</v>
      </c>
      <c r="B21" s="5" t="s">
        <v>45</v>
      </c>
      <c r="C21" s="5" t="s">
        <v>46</v>
      </c>
      <c r="D21" s="8">
        <v>45839</v>
      </c>
      <c r="E21" s="5">
        <v>15</v>
      </c>
      <c r="F21" s="9">
        <v>11997.6</v>
      </c>
      <c r="G21" s="5">
        <v>15</v>
      </c>
      <c r="H21" s="9">
        <v>6373.8</v>
      </c>
      <c r="I21" s="5">
        <v>15</v>
      </c>
      <c r="J21" s="9">
        <v>375</v>
      </c>
      <c r="K21" s="9">
        <f t="shared" si="0"/>
        <v>18746.400000000001</v>
      </c>
    </row>
    <row r="22" spans="1:12" s="6" customFormat="1" ht="19.95" customHeight="1">
      <c r="A22" s="5">
        <v>18</v>
      </c>
      <c r="B22" s="5" t="s">
        <v>47</v>
      </c>
      <c r="C22" s="5" t="s">
        <v>48</v>
      </c>
      <c r="D22" s="8">
        <v>45839</v>
      </c>
      <c r="E22" s="5">
        <v>245</v>
      </c>
      <c r="F22" s="9">
        <v>198361.28</v>
      </c>
      <c r="G22" s="5">
        <v>245</v>
      </c>
      <c r="H22" s="9">
        <v>105380.61</v>
      </c>
      <c r="I22" s="5">
        <v>245</v>
      </c>
      <c r="J22" s="9">
        <v>6199.97</v>
      </c>
      <c r="K22" s="9">
        <f t="shared" si="0"/>
        <v>309941.86</v>
      </c>
    </row>
    <row r="23" spans="1:12" s="6" customFormat="1" ht="24" customHeight="1">
      <c r="A23" s="5">
        <v>19</v>
      </c>
      <c r="B23" s="5" t="s">
        <v>49</v>
      </c>
      <c r="C23" s="5" t="s">
        <v>50</v>
      </c>
      <c r="D23" s="8">
        <v>45839</v>
      </c>
      <c r="E23" s="5">
        <v>1</v>
      </c>
      <c r="F23" s="9">
        <v>799.84</v>
      </c>
      <c r="G23" s="5">
        <v>1</v>
      </c>
      <c r="H23" s="9">
        <v>424.92</v>
      </c>
      <c r="I23" s="5">
        <v>1</v>
      </c>
      <c r="J23" s="9">
        <v>25</v>
      </c>
      <c r="K23" s="9">
        <v>1249.76</v>
      </c>
    </row>
    <row r="24" spans="1:12" s="6" customFormat="1" ht="19.95" customHeight="1">
      <c r="A24" s="5">
        <v>20</v>
      </c>
      <c r="B24" s="5" t="s">
        <v>51</v>
      </c>
      <c r="C24" s="5" t="s">
        <v>52</v>
      </c>
      <c r="D24" s="8">
        <v>45839</v>
      </c>
      <c r="E24" s="5">
        <v>10</v>
      </c>
      <c r="F24" s="9">
        <v>7998.4</v>
      </c>
      <c r="G24" s="5">
        <v>10</v>
      </c>
      <c r="H24" s="9">
        <v>4249.2</v>
      </c>
      <c r="I24" s="5">
        <v>10</v>
      </c>
      <c r="J24" s="9">
        <v>250</v>
      </c>
      <c r="K24" s="9">
        <f>F24+H24+J24+J27</f>
        <v>12497.599999999999</v>
      </c>
    </row>
    <row r="25" spans="1:12" s="6" customFormat="1" ht="19.95" customHeight="1">
      <c r="A25" s="5">
        <v>21</v>
      </c>
      <c r="B25" s="5" t="s">
        <v>53</v>
      </c>
      <c r="C25" s="5" t="s">
        <v>54</v>
      </c>
      <c r="D25" s="8">
        <v>45839</v>
      </c>
      <c r="E25" s="5">
        <v>32</v>
      </c>
      <c r="F25" s="9">
        <v>25594.880000000001</v>
      </c>
      <c r="G25" s="5">
        <v>32</v>
      </c>
      <c r="H25" s="9">
        <v>13597.44</v>
      </c>
      <c r="I25" s="5">
        <v>32</v>
      </c>
      <c r="J25" s="9">
        <v>800</v>
      </c>
      <c r="K25" s="9">
        <f>F25+H25+J25+J28</f>
        <v>39992.32</v>
      </c>
    </row>
    <row r="26" spans="1:12" s="2" customFormat="1" ht="49.95" customHeight="1">
      <c r="A26" s="12" t="s">
        <v>55</v>
      </c>
      <c r="B26" s="12"/>
      <c r="C26" s="12"/>
      <c r="D26" s="12"/>
      <c r="E26" s="10">
        <f t="shared" ref="E26:J26" si="1">SUM(E5:E25)</f>
        <v>614</v>
      </c>
      <c r="F26" s="10">
        <f t="shared" si="1"/>
        <v>506296.00000000006</v>
      </c>
      <c r="G26" s="10">
        <f t="shared" si="1"/>
        <v>614</v>
      </c>
      <c r="H26" s="10">
        <f t="shared" si="1"/>
        <v>268972.65000000002</v>
      </c>
      <c r="I26" s="10">
        <f t="shared" si="1"/>
        <v>614</v>
      </c>
      <c r="J26" s="10">
        <f t="shared" si="1"/>
        <v>15824.650000000001</v>
      </c>
      <c r="K26" s="10">
        <f>F26+H26+J26+M26</f>
        <v>791093.30000000016</v>
      </c>
      <c r="L26" s="11" t="s">
        <v>56</v>
      </c>
    </row>
    <row r="27" spans="1:12" ht="7.95" customHeight="1"/>
    <row r="28" spans="1:12" ht="18" customHeight="1"/>
  </sheetData>
  <mergeCells count="12">
    <mergeCell ref="A1:L1"/>
    <mergeCell ref="E2:J2"/>
    <mergeCell ref="E3:F3"/>
    <mergeCell ref="G3:H3"/>
    <mergeCell ref="I3:J3"/>
    <mergeCell ref="K2:K4"/>
    <mergeCell ref="L2:L4"/>
    <mergeCell ref="A26:D26"/>
    <mergeCell ref="A2:A4"/>
    <mergeCell ref="B2:B4"/>
    <mergeCell ref="C2:C4"/>
    <mergeCell ref="D2:D4"/>
  </mergeCells>
  <phoneticPr fontId="8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单位第一批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2025-10-16T03:54:54Z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