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1" sheetId="15" r:id="rId1"/>
  </sheets>
  <externalReferences>
    <externalReference r:id="rId2"/>
    <externalReference r:id="rId3"/>
    <externalReference r:id="rId4"/>
  </externalReferences>
  <definedNames>
    <definedName name="_AAC004">[1]Sheet3!$A$1:$A$3</definedName>
    <definedName name="_AAC005">[2]Sheet3!$B$1:$B$57</definedName>
    <definedName name="户口性质">[3]码表!$M$2:$M$14</definedName>
  </definedNames>
  <calcPr calcId="124519"/>
</workbook>
</file>

<file path=xl/calcChain.xml><?xml version="1.0" encoding="utf-8"?>
<calcChain xmlns="http://schemas.openxmlformats.org/spreadsheetml/2006/main">
  <c r="I28" i="15"/>
  <c r="I27"/>
  <c r="H27"/>
  <c r="G27"/>
  <c r="F27"/>
  <c r="I4"/>
  <c r="I3"/>
</calcChain>
</file>

<file path=xl/sharedStrings.xml><?xml version="1.0" encoding="utf-8"?>
<sst xmlns="http://schemas.openxmlformats.org/spreadsheetml/2006/main" count="38" uniqueCount="38">
  <si>
    <t>序号</t>
  </si>
  <si>
    <t>单位名称</t>
  </si>
  <si>
    <t>姓    名</t>
  </si>
  <si>
    <t>补贴时间</t>
  </si>
  <si>
    <t>缴费基数</t>
  </si>
  <si>
    <t>合计</t>
  </si>
  <si>
    <t>玉麦尔拜克·哈迪尔江</t>
  </si>
  <si>
    <t>克州新隆能源开发有限公司</t>
  </si>
  <si>
    <t>何剑飞</t>
  </si>
  <si>
    <t>李玉斌</t>
  </si>
  <si>
    <t>包早意</t>
  </si>
  <si>
    <t>焦志伟</t>
  </si>
  <si>
    <t>吴思宇</t>
  </si>
  <si>
    <t>杨昆鹏</t>
  </si>
  <si>
    <t>安  兵</t>
  </si>
  <si>
    <t>张  伟</t>
  </si>
  <si>
    <t>薛晟黎</t>
  </si>
  <si>
    <t>皇慧娟</t>
  </si>
  <si>
    <t>汪重阳</t>
  </si>
  <si>
    <t>莫梦磊</t>
  </si>
  <si>
    <t>张尚程</t>
  </si>
  <si>
    <t>张羚婕</t>
  </si>
  <si>
    <t>王瑞生</t>
  </si>
  <si>
    <t>张立国</t>
  </si>
  <si>
    <t>钟  汉</t>
  </si>
  <si>
    <t>王  苇</t>
  </si>
  <si>
    <t>马兴武</t>
  </si>
  <si>
    <t>陈钰琴</t>
  </si>
  <si>
    <t>郭春喜</t>
  </si>
  <si>
    <t>张  莹</t>
  </si>
  <si>
    <t>养老（8%）</t>
  </si>
  <si>
    <t>医疗（2%）</t>
  </si>
  <si>
    <t>失业（0.5%）</t>
  </si>
  <si>
    <t>合计：1人</t>
  </si>
  <si>
    <t>吉中悦机动车检测有限公司</t>
  </si>
  <si>
    <t>合计：22人</t>
  </si>
  <si>
    <t>总合计（人数/金额）23人</t>
  </si>
  <si>
    <t>2025年7月企业高校毕业生社会保险补贴发放表</t>
    <phoneticPr fontId="4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</si>
</sst>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[$-F800]dddd\,\ mmmm\ dd\,\ yyyy"/>
  </numFmts>
  <fonts count="15">
    <font>
      <sz val="12"/>
      <name val="宋体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sz val="11"/>
      <color theme="1"/>
      <name val="Tahoma"/>
      <family val="2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/>
    <xf numFmtId="43" fontId="1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6" fontId="1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4" applyNumberFormat="1" applyFont="1" applyFill="1" applyBorder="1" applyAlignment="1">
      <alignment horizontal="center" vertical="center" wrapText="1"/>
    </xf>
    <xf numFmtId="49" fontId="4" fillId="2" borderId="2" xfId="4" applyNumberFormat="1" applyFont="1" applyFill="1" applyBorder="1" applyAlignment="1">
      <alignment horizontal="center" vertical="center" wrapText="1"/>
    </xf>
    <xf numFmtId="0" fontId="4" fillId="2" borderId="2" xfId="4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49" fontId="6" fillId="0" borderId="1" xfId="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9" fillId="3" borderId="1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6" xfId="4" applyNumberFormat="1" applyFont="1" applyFill="1" applyBorder="1" applyAlignment="1">
      <alignment horizontal="center" vertical="center" wrapText="1"/>
    </xf>
    <xf numFmtId="0" fontId="2" fillId="3" borderId="7" xfId="4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</cellXfs>
  <cellStyles count="10">
    <cellStyle name="常规" xfId="0" builtinId="0"/>
    <cellStyle name="常规 2" xfId="6"/>
    <cellStyle name="常规 3" xfId="5"/>
    <cellStyle name="常规 3 2" xfId="2"/>
    <cellStyle name="常规 4" xfId="8"/>
    <cellStyle name="常规 4 3" xfId="9"/>
    <cellStyle name="常规 5" xfId="3"/>
    <cellStyle name="常规 6" xfId="1"/>
    <cellStyle name="常规_Sheet1" xfId="4"/>
    <cellStyle name="千位分隔 2" xfId="7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E2EFDA"/>
      <color rgb="FF00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025;&#23612;/Desktop/&#20445;&#234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520;&#23572;&#36842;&#21476;&#20029;/Documents/WeChat%20Files/wxid_qw8d908n82zg22/FileStorage/File/2024-03/&#30005;&#23376;&#21512;&#21516;&#20154;&#21592;&#25209;&#37327;&#26032;&#226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700;&#38754;/&#31038;&#20445;/&#31038;&#20445;&#26126;&#32454;/5&#26376;&#31038;&#20445;/&#25209;&#37327;&#22686;&#20154;5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电子合同人员数据采集表"/>
      <sheetName val="行政区划表"/>
      <sheetName val="Sheet3"/>
      <sheetName val="代码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录入的数据"/>
      <sheetName val="码表"/>
      <sheetName val="Sheet3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zoomScale="80" zoomScaleNormal="80" workbookViewId="0">
      <selection activeCell="K2" sqref="K2"/>
    </sheetView>
  </sheetViews>
  <sheetFormatPr defaultColWidth="9" defaultRowHeight="15.6"/>
  <cols>
    <col min="1" max="1" width="6.5" style="6" customWidth="1"/>
    <col min="2" max="2" width="4.5" style="6" customWidth="1"/>
    <col min="3" max="3" width="8.59765625" style="6" customWidth="1"/>
    <col min="4" max="4" width="8.19921875" style="6" customWidth="1"/>
    <col min="5" max="5" width="6.5" style="6" customWidth="1"/>
    <col min="6" max="6" width="9.5" style="6" customWidth="1"/>
    <col min="7" max="7" width="11.59765625" style="6" customWidth="1"/>
    <col min="8" max="8" width="10.69921875" style="6" customWidth="1"/>
    <col min="9" max="9" width="13.09765625" style="7" customWidth="1"/>
    <col min="10" max="16384" width="9" style="6"/>
  </cols>
  <sheetData>
    <row r="1" spans="1:9" s="1" customFormat="1" ht="36" customHeight="1">
      <c r="A1" s="27" t="s">
        <v>37</v>
      </c>
      <c r="B1" s="27"/>
      <c r="C1" s="27"/>
      <c r="D1" s="27"/>
      <c r="E1" s="27"/>
      <c r="F1" s="27"/>
      <c r="G1" s="27"/>
      <c r="H1" s="27"/>
      <c r="I1" s="27"/>
    </row>
    <row r="2" spans="1:9" s="2" customFormat="1" ht="25.05" customHeight="1">
      <c r="A2" s="8" t="s">
        <v>1</v>
      </c>
      <c r="B2" s="8" t="s">
        <v>0</v>
      </c>
      <c r="C2" s="8" t="s">
        <v>2</v>
      </c>
      <c r="D2" s="16" t="s">
        <v>3</v>
      </c>
      <c r="E2" s="8" t="s">
        <v>4</v>
      </c>
      <c r="F2" s="8" t="s">
        <v>30</v>
      </c>
      <c r="G2" s="8" t="s">
        <v>31</v>
      </c>
      <c r="H2" s="8" t="s">
        <v>32</v>
      </c>
      <c r="I2" s="16" t="s">
        <v>5</v>
      </c>
    </row>
    <row r="3" spans="1:9" s="3" customFormat="1" ht="43.95" customHeight="1">
      <c r="A3" s="9" t="s">
        <v>34</v>
      </c>
      <c r="B3" s="10">
        <v>1</v>
      </c>
      <c r="C3" s="11" t="s">
        <v>6</v>
      </c>
      <c r="D3" s="17">
        <v>2025.7</v>
      </c>
      <c r="E3" s="12">
        <v>4999</v>
      </c>
      <c r="F3" s="18">
        <v>399.92</v>
      </c>
      <c r="G3" s="18">
        <v>99.98</v>
      </c>
      <c r="H3" s="18">
        <v>25</v>
      </c>
      <c r="I3" s="18">
        <f>F3+G3+H3+J3</f>
        <v>524.90000000000009</v>
      </c>
    </row>
    <row r="4" spans="1:9" s="3" customFormat="1" ht="19.05" customHeight="1">
      <c r="A4" s="13"/>
      <c r="B4" s="28" t="s">
        <v>33</v>
      </c>
      <c r="C4" s="28"/>
      <c r="D4" s="28"/>
      <c r="E4" s="28"/>
      <c r="F4" s="19">
        <v>399.92</v>
      </c>
      <c r="G4" s="19">
        <v>99.98</v>
      </c>
      <c r="H4" s="19">
        <v>25</v>
      </c>
      <c r="I4" s="19">
        <f>F4+G4+H4+J6</f>
        <v>524.90000000000009</v>
      </c>
    </row>
    <row r="5" spans="1:9" s="4" customFormat="1" ht="27" customHeight="1">
      <c r="A5" s="34" t="s">
        <v>7</v>
      </c>
      <c r="B5" s="14">
        <v>1</v>
      </c>
      <c r="C5" s="15" t="s">
        <v>8</v>
      </c>
      <c r="D5" s="18">
        <v>2025.7</v>
      </c>
      <c r="E5" s="14">
        <v>8332</v>
      </c>
      <c r="F5" s="20">
        <v>666.56</v>
      </c>
      <c r="G5" s="21">
        <v>166.64</v>
      </c>
      <c r="H5" s="21">
        <v>41.66</v>
      </c>
      <c r="I5" s="21">
        <v>874.86</v>
      </c>
    </row>
    <row r="6" spans="1:9" s="4" customFormat="1" ht="27" customHeight="1">
      <c r="A6" s="35"/>
      <c r="B6" s="14">
        <v>2</v>
      </c>
      <c r="C6" s="15" t="s">
        <v>9</v>
      </c>
      <c r="D6" s="18">
        <v>2025.7</v>
      </c>
      <c r="E6" s="14">
        <v>8332</v>
      </c>
      <c r="F6" s="20">
        <v>666.56</v>
      </c>
      <c r="G6" s="21">
        <v>166.64</v>
      </c>
      <c r="H6" s="21">
        <v>41.66</v>
      </c>
      <c r="I6" s="21">
        <v>874.86</v>
      </c>
    </row>
    <row r="7" spans="1:9" s="4" customFormat="1" ht="27" customHeight="1">
      <c r="A7" s="35"/>
      <c r="B7" s="14">
        <v>3</v>
      </c>
      <c r="C7" s="15" t="s">
        <v>10</v>
      </c>
      <c r="D7" s="18">
        <v>2025.7</v>
      </c>
      <c r="E7" s="14">
        <v>8332</v>
      </c>
      <c r="F7" s="20">
        <v>666.56</v>
      </c>
      <c r="G7" s="21">
        <v>166.64</v>
      </c>
      <c r="H7" s="21">
        <v>41.66</v>
      </c>
      <c r="I7" s="21">
        <v>874.86</v>
      </c>
    </row>
    <row r="8" spans="1:9" s="4" customFormat="1" ht="27" customHeight="1">
      <c r="A8" s="35"/>
      <c r="B8" s="14">
        <v>4</v>
      </c>
      <c r="C8" s="15" t="s">
        <v>11</v>
      </c>
      <c r="D8" s="18">
        <v>2025.7</v>
      </c>
      <c r="E8" s="14">
        <v>8332</v>
      </c>
      <c r="F8" s="20">
        <v>666.56</v>
      </c>
      <c r="G8" s="21">
        <v>166.64</v>
      </c>
      <c r="H8" s="21">
        <v>41.66</v>
      </c>
      <c r="I8" s="21">
        <v>874.86</v>
      </c>
    </row>
    <row r="9" spans="1:9" s="4" customFormat="1" ht="27" customHeight="1">
      <c r="A9" s="35"/>
      <c r="B9" s="14">
        <v>5</v>
      </c>
      <c r="C9" s="15" t="s">
        <v>12</v>
      </c>
      <c r="D9" s="18">
        <v>2025.7</v>
      </c>
      <c r="E9" s="14">
        <v>8332</v>
      </c>
      <c r="F9" s="20">
        <v>666.56</v>
      </c>
      <c r="G9" s="21">
        <v>166.64</v>
      </c>
      <c r="H9" s="21">
        <v>41.66</v>
      </c>
      <c r="I9" s="21">
        <v>874.86</v>
      </c>
    </row>
    <row r="10" spans="1:9" s="4" customFormat="1" ht="27" customHeight="1">
      <c r="A10" s="35"/>
      <c r="B10" s="14">
        <v>6</v>
      </c>
      <c r="C10" s="15" t="s">
        <v>13</v>
      </c>
      <c r="D10" s="18">
        <v>2025.7</v>
      </c>
      <c r="E10" s="14">
        <v>8332</v>
      </c>
      <c r="F10" s="20">
        <v>666.56</v>
      </c>
      <c r="G10" s="21">
        <v>166.64</v>
      </c>
      <c r="H10" s="21">
        <v>41.66</v>
      </c>
      <c r="I10" s="21">
        <v>874.86</v>
      </c>
    </row>
    <row r="11" spans="1:9" s="4" customFormat="1" ht="27" customHeight="1">
      <c r="A11" s="35"/>
      <c r="B11" s="14">
        <v>7</v>
      </c>
      <c r="C11" s="15" t="s">
        <v>14</v>
      </c>
      <c r="D11" s="18">
        <v>2025.7</v>
      </c>
      <c r="E11" s="14">
        <v>8332</v>
      </c>
      <c r="F11" s="20">
        <v>666.56</v>
      </c>
      <c r="G11" s="21">
        <v>166.64</v>
      </c>
      <c r="H11" s="21">
        <v>41.66</v>
      </c>
      <c r="I11" s="21">
        <v>874.86</v>
      </c>
    </row>
    <row r="12" spans="1:9" s="4" customFormat="1" ht="27" customHeight="1">
      <c r="A12" s="35"/>
      <c r="B12" s="14">
        <v>8</v>
      </c>
      <c r="C12" s="15" t="s">
        <v>15</v>
      </c>
      <c r="D12" s="18">
        <v>2025.7</v>
      </c>
      <c r="E12" s="14">
        <v>8332</v>
      </c>
      <c r="F12" s="20">
        <v>666.56</v>
      </c>
      <c r="G12" s="21">
        <v>166.64</v>
      </c>
      <c r="H12" s="21">
        <v>41.66</v>
      </c>
      <c r="I12" s="21">
        <v>874.86</v>
      </c>
    </row>
    <row r="13" spans="1:9" s="4" customFormat="1" ht="27" customHeight="1">
      <c r="A13" s="35"/>
      <c r="B13" s="14">
        <v>9</v>
      </c>
      <c r="C13" s="15" t="s">
        <v>16</v>
      </c>
      <c r="D13" s="18">
        <v>2025.7</v>
      </c>
      <c r="E13" s="14">
        <v>8332</v>
      </c>
      <c r="F13" s="20">
        <v>666.56</v>
      </c>
      <c r="G13" s="21">
        <v>166.64</v>
      </c>
      <c r="H13" s="21">
        <v>41.66</v>
      </c>
      <c r="I13" s="21">
        <v>874.86</v>
      </c>
    </row>
    <row r="14" spans="1:9" s="4" customFormat="1" ht="27" customHeight="1">
      <c r="A14" s="35"/>
      <c r="B14" s="14">
        <v>10</v>
      </c>
      <c r="C14" s="15" t="s">
        <v>17</v>
      </c>
      <c r="D14" s="18">
        <v>2025.7</v>
      </c>
      <c r="E14" s="14">
        <v>8332</v>
      </c>
      <c r="F14" s="20">
        <v>666.56</v>
      </c>
      <c r="G14" s="21">
        <v>166.64</v>
      </c>
      <c r="H14" s="21">
        <v>41.66</v>
      </c>
      <c r="I14" s="21">
        <v>874.86</v>
      </c>
    </row>
    <row r="15" spans="1:9" s="4" customFormat="1" ht="27" customHeight="1">
      <c r="A15" s="35"/>
      <c r="B15" s="14">
        <v>11</v>
      </c>
      <c r="C15" s="15" t="s">
        <v>18</v>
      </c>
      <c r="D15" s="18">
        <v>2025.7</v>
      </c>
      <c r="E15" s="14">
        <v>8332</v>
      </c>
      <c r="F15" s="20">
        <v>666.56</v>
      </c>
      <c r="G15" s="21">
        <v>166.64</v>
      </c>
      <c r="H15" s="21">
        <v>41.66</v>
      </c>
      <c r="I15" s="21">
        <v>874.86</v>
      </c>
    </row>
    <row r="16" spans="1:9" s="4" customFormat="1" ht="27" customHeight="1">
      <c r="A16" s="35"/>
      <c r="B16" s="14">
        <v>12</v>
      </c>
      <c r="C16" s="15" t="s">
        <v>19</v>
      </c>
      <c r="D16" s="18">
        <v>2025.7</v>
      </c>
      <c r="E16" s="14">
        <v>8332</v>
      </c>
      <c r="F16" s="20">
        <v>666.56</v>
      </c>
      <c r="G16" s="21">
        <v>166.64</v>
      </c>
      <c r="H16" s="21">
        <v>41.66</v>
      </c>
      <c r="I16" s="21">
        <v>874.86</v>
      </c>
    </row>
    <row r="17" spans="1:9" s="4" customFormat="1" ht="27" customHeight="1">
      <c r="A17" s="35"/>
      <c r="B17" s="14">
        <v>13</v>
      </c>
      <c r="C17" s="15" t="s">
        <v>20</v>
      </c>
      <c r="D17" s="18">
        <v>2025.7</v>
      </c>
      <c r="E17" s="14">
        <v>8332</v>
      </c>
      <c r="F17" s="20">
        <v>666.56</v>
      </c>
      <c r="G17" s="21">
        <v>166.64</v>
      </c>
      <c r="H17" s="21">
        <v>41.66</v>
      </c>
      <c r="I17" s="21">
        <v>874.86</v>
      </c>
    </row>
    <row r="18" spans="1:9" s="4" customFormat="1" ht="27" customHeight="1">
      <c r="A18" s="35"/>
      <c r="B18" s="14">
        <v>14</v>
      </c>
      <c r="C18" s="15" t="s">
        <v>21</v>
      </c>
      <c r="D18" s="18">
        <v>2025.7</v>
      </c>
      <c r="E18" s="14">
        <v>8332</v>
      </c>
      <c r="F18" s="20">
        <v>666.56</v>
      </c>
      <c r="G18" s="21">
        <v>166.64</v>
      </c>
      <c r="H18" s="21">
        <v>41.66</v>
      </c>
      <c r="I18" s="21">
        <v>874.86</v>
      </c>
    </row>
    <row r="19" spans="1:9" s="4" customFormat="1" ht="27" customHeight="1">
      <c r="A19" s="35"/>
      <c r="B19" s="14">
        <v>15</v>
      </c>
      <c r="C19" s="15" t="s">
        <v>22</v>
      </c>
      <c r="D19" s="18">
        <v>2025.7</v>
      </c>
      <c r="E19" s="14">
        <v>8332</v>
      </c>
      <c r="F19" s="20">
        <v>666.56</v>
      </c>
      <c r="G19" s="21">
        <v>166.64</v>
      </c>
      <c r="H19" s="21">
        <v>41.66</v>
      </c>
      <c r="I19" s="21">
        <v>874.86</v>
      </c>
    </row>
    <row r="20" spans="1:9" s="4" customFormat="1" ht="27" customHeight="1">
      <c r="A20" s="35"/>
      <c r="B20" s="14">
        <v>16</v>
      </c>
      <c r="C20" s="15" t="s">
        <v>23</v>
      </c>
      <c r="D20" s="18">
        <v>2025.7</v>
      </c>
      <c r="E20" s="14">
        <v>8332</v>
      </c>
      <c r="F20" s="20">
        <v>666.56</v>
      </c>
      <c r="G20" s="21">
        <v>166.64</v>
      </c>
      <c r="H20" s="21">
        <v>41.66</v>
      </c>
      <c r="I20" s="21">
        <v>874.86</v>
      </c>
    </row>
    <row r="21" spans="1:9" s="4" customFormat="1" ht="27" customHeight="1">
      <c r="A21" s="35"/>
      <c r="B21" s="14">
        <v>17</v>
      </c>
      <c r="C21" s="15" t="s">
        <v>24</v>
      </c>
      <c r="D21" s="18">
        <v>2025.7</v>
      </c>
      <c r="E21" s="14">
        <v>8332</v>
      </c>
      <c r="F21" s="20">
        <v>666.56</v>
      </c>
      <c r="G21" s="21">
        <v>166.64</v>
      </c>
      <c r="H21" s="21">
        <v>41.66</v>
      </c>
      <c r="I21" s="21">
        <v>874.86</v>
      </c>
    </row>
    <row r="22" spans="1:9" s="4" customFormat="1" ht="27" customHeight="1">
      <c r="A22" s="35"/>
      <c r="B22" s="14">
        <v>18</v>
      </c>
      <c r="C22" s="15" t="s">
        <v>25</v>
      </c>
      <c r="D22" s="18">
        <v>2025.7</v>
      </c>
      <c r="E22" s="14">
        <v>8332</v>
      </c>
      <c r="F22" s="20">
        <v>666.56</v>
      </c>
      <c r="G22" s="21">
        <v>166.64</v>
      </c>
      <c r="H22" s="21">
        <v>41.66</v>
      </c>
      <c r="I22" s="21">
        <v>874.86</v>
      </c>
    </row>
    <row r="23" spans="1:9" s="4" customFormat="1" ht="27" customHeight="1">
      <c r="A23" s="35"/>
      <c r="B23" s="14">
        <v>19</v>
      </c>
      <c r="C23" s="15" t="s">
        <v>26</v>
      </c>
      <c r="D23" s="18">
        <v>2025.7</v>
      </c>
      <c r="E23" s="14">
        <v>8332</v>
      </c>
      <c r="F23" s="20">
        <v>666.56</v>
      </c>
      <c r="G23" s="21">
        <v>166.64</v>
      </c>
      <c r="H23" s="21">
        <v>41.66</v>
      </c>
      <c r="I23" s="21">
        <v>874.86</v>
      </c>
    </row>
    <row r="24" spans="1:9" s="4" customFormat="1" ht="27" customHeight="1">
      <c r="A24" s="35"/>
      <c r="B24" s="14">
        <v>20</v>
      </c>
      <c r="C24" s="15" t="s">
        <v>27</v>
      </c>
      <c r="D24" s="18">
        <v>2025.7</v>
      </c>
      <c r="E24" s="14">
        <v>8332</v>
      </c>
      <c r="F24" s="20">
        <v>666.56</v>
      </c>
      <c r="G24" s="21">
        <v>166.64</v>
      </c>
      <c r="H24" s="21">
        <v>41.66</v>
      </c>
      <c r="I24" s="21">
        <v>874.86</v>
      </c>
    </row>
    <row r="25" spans="1:9" s="4" customFormat="1" ht="27" customHeight="1">
      <c r="A25" s="35"/>
      <c r="B25" s="14">
        <v>21</v>
      </c>
      <c r="C25" s="15" t="s">
        <v>28</v>
      </c>
      <c r="D25" s="18">
        <v>2025.7</v>
      </c>
      <c r="E25" s="14">
        <v>8332</v>
      </c>
      <c r="F25" s="20">
        <v>666.56</v>
      </c>
      <c r="G25" s="21">
        <v>166.64</v>
      </c>
      <c r="H25" s="21">
        <v>41.66</v>
      </c>
      <c r="I25" s="21">
        <v>874.86</v>
      </c>
    </row>
    <row r="26" spans="1:9" s="4" customFormat="1" ht="27" customHeight="1">
      <c r="A26" s="35"/>
      <c r="B26" s="14">
        <v>22</v>
      </c>
      <c r="C26" s="15" t="s">
        <v>29</v>
      </c>
      <c r="D26" s="18">
        <v>2025.7</v>
      </c>
      <c r="E26" s="14">
        <v>8332</v>
      </c>
      <c r="F26" s="20">
        <v>666.56</v>
      </c>
      <c r="G26" s="21">
        <v>166.64</v>
      </c>
      <c r="H26" s="21">
        <v>41.66</v>
      </c>
      <c r="I26" s="21">
        <v>874.86</v>
      </c>
    </row>
    <row r="27" spans="1:9" s="5" customFormat="1" ht="27" customHeight="1">
      <c r="A27" s="36"/>
      <c r="B27" s="29" t="s">
        <v>35</v>
      </c>
      <c r="C27" s="30"/>
      <c r="D27" s="22"/>
      <c r="E27" s="23"/>
      <c r="F27" s="24">
        <f t="shared" ref="F27:I27" si="0">SUM(F5:F26)</f>
        <v>14664.319999999992</v>
      </c>
      <c r="G27" s="24">
        <f t="shared" si="0"/>
        <v>3666.0799999999981</v>
      </c>
      <c r="H27" s="24">
        <f t="shared" si="0"/>
        <v>916.51999999999953</v>
      </c>
      <c r="I27" s="24">
        <f t="shared" si="0"/>
        <v>19246.920000000006</v>
      </c>
    </row>
    <row r="28" spans="1:9" ht="48" customHeight="1">
      <c r="A28" s="31" t="s">
        <v>36</v>
      </c>
      <c r="B28" s="32"/>
      <c r="C28" s="32"/>
      <c r="D28" s="32"/>
      <c r="E28" s="33"/>
      <c r="F28" s="25">
        <v>15064.24</v>
      </c>
      <c r="G28" s="25">
        <v>3766.06</v>
      </c>
      <c r="H28" s="25">
        <v>941.52</v>
      </c>
      <c r="I28" s="26">
        <f>H28+G28+F28+I33</f>
        <v>19771.82</v>
      </c>
    </row>
  </sheetData>
  <mergeCells count="5">
    <mergeCell ref="A1:I1"/>
    <mergeCell ref="B4:E4"/>
    <mergeCell ref="B27:C27"/>
    <mergeCell ref="A28:E28"/>
    <mergeCell ref="A5:A27"/>
  </mergeCells>
  <phoneticPr fontId="4" type="noConversion"/>
  <conditionalFormatting sqref="C3">
    <cfRule type="duplicateValues" dxfId="3" priority="4"/>
  </conditionalFormatting>
  <conditionalFormatting sqref="C14">
    <cfRule type="duplicateValues" dxfId="2" priority="1"/>
  </conditionalFormatting>
  <conditionalFormatting sqref="C24:C26">
    <cfRule type="duplicateValues" dxfId="1" priority="2"/>
  </conditionalFormatting>
  <conditionalFormatting sqref="C5:C13 C15:C23">
    <cfRule type="duplicateValues" dxfId="0" priority="3"/>
  </conditionalFormatting>
  <pageMargins left="0.75" right="0.75" top="1" bottom="1" header="0.5" footer="0.5"/>
  <pageSetup paperSize="9" scale="5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2021-02-19T10:09:00Z</dcterms:created>
  <dcterms:modified xsi:type="dcterms:W3CDTF">2025-10-23T02:56:10Z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B740ECD8455D42B7AF433BA5186E2CA1</vt:lpwstr>
  </property>
</Properties>
</file>