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definedNames>
    <definedName name="_xlnm._FilterDatabase" localSheetId="0" hidden="1">Sheet1!$A$4:$H$135</definedName>
    <definedName name="_xlnm.Print_Titles" localSheetId="0">Sheet1!$2:$5</definedName>
  </definedNames>
  <calcPr calcId="144525"/>
</workbook>
</file>

<file path=xl/sharedStrings.xml><?xml version="1.0" encoding="utf-8"?>
<sst xmlns="http://schemas.openxmlformats.org/spreadsheetml/2006/main" count="381" uniqueCount="235">
  <si>
    <t>2023年乌恰县使用财政涉农资金统计表</t>
  </si>
  <si>
    <t>资金名称</t>
  </si>
  <si>
    <t>下达金额</t>
  </si>
  <si>
    <t>未报备金额</t>
  </si>
  <si>
    <t>实施方案报备金额</t>
  </si>
  <si>
    <t>实施方案使用项目</t>
  </si>
  <si>
    <t>项目名称</t>
  </si>
  <si>
    <t>项目编码</t>
  </si>
  <si>
    <t>建设任务</t>
  </si>
  <si>
    <t>责任单位</t>
  </si>
  <si>
    <t>A</t>
  </si>
  <si>
    <t>B</t>
  </si>
  <si>
    <t>C</t>
  </si>
  <si>
    <t>D</t>
  </si>
  <si>
    <t>E</t>
  </si>
  <si>
    <t>F</t>
  </si>
  <si>
    <t>G</t>
  </si>
  <si>
    <t>H</t>
  </si>
  <si>
    <t>自治区财政衔接推进乡村振兴补助资金（巩固拓展脱贫攻坚成果和乡村振兴任务）</t>
  </si>
  <si>
    <t>康苏镇育苗大棚及配套设施建设项目</t>
  </si>
  <si>
    <t>WQ2023-002</t>
  </si>
  <si>
    <t>新建长100米，宽12米的育苗大棚1座及配套设施，其中：配套自动化喷水系统、育苗床架、供暖及保暖设施等。</t>
  </si>
  <si>
    <t>康苏镇人民政府</t>
  </si>
  <si>
    <t>乌恰县波斯坦铁列克乡拱棚建设项目</t>
  </si>
  <si>
    <t>WQ2023-003</t>
  </si>
  <si>
    <t>新建200㎡拱棚80座，1500m³蓄水池1座，配套输水设施等。</t>
  </si>
  <si>
    <t>波斯坦铁列克乡人民政府</t>
  </si>
  <si>
    <t>县级配套衔接推进乡村振兴补助资金</t>
  </si>
  <si>
    <t>乌恰县波斯坦铁列克乡凯勒敦村土地平整项目</t>
  </si>
  <si>
    <t>WQ2023-076</t>
  </si>
  <si>
    <t>对村中不规则土地进行平整，共计270亩。</t>
  </si>
  <si>
    <t>乌恰县黑孜苇乡阿热布拉克村休闲渔业示范产业园项目</t>
  </si>
  <si>
    <t>WQ2023-011</t>
  </si>
  <si>
    <t>1.在乌恰县城南旅游服务核心区，打造休闲示范渔家乐1座，对黑孜苇乡阿热布拉克村两处鱼塘8127㎡进行改扩建，对原有渔家乐设施进行升级改造；2.对渔家乐1.3公里路面进行硬化、新建路缘石1公里配套相关附属设施等。</t>
  </si>
  <si>
    <t>黑孜苇乡人民政府</t>
  </si>
  <si>
    <t>中央财政衔接推进乡村振兴补助资金（巩固拓展脱贫攻坚成果和乡村振兴任务）</t>
  </si>
  <si>
    <t>乌恰县巴音库鲁提镇林果业提质增效示范园</t>
  </si>
  <si>
    <t>WQ2023-013</t>
  </si>
  <si>
    <t>采购地径4cm矮化晚熟大樱桃4900棵，N17/P17/K17硫酸钾复合肥4吨，菌肥8吨，水溶肥2吨，矿源黄腐酸钾1吨，除草机1台，及其他相关肥料、设施等；整理土地90亩，对现场杨树移植修剪4000棵，修整渠道800米，开挖树坑4900个，进行换填土，配套铺设灌溉管道，安装检查井和涵管，安装围栏1.3公里，上农家肥（羊粪）1500立方米，及其他相关配套设施等</t>
  </si>
  <si>
    <t>巴音库鲁提镇人民政府</t>
  </si>
  <si>
    <t>乌恰县吾合沙鲁乡高原晚熟杏提质增效后续项目</t>
  </si>
  <si>
    <t>WQ2023-015</t>
  </si>
  <si>
    <t>对800亩杏树进行补植补造11000株吊干杏，购买化肥120吨，拉设围栏5公里，林地移栽及清理等。</t>
  </si>
  <si>
    <t>吾合沙鲁乡人民政府</t>
  </si>
  <si>
    <t>乌恰县2023年乡村经济林果综合防治项目</t>
  </si>
  <si>
    <t>WQ2023-017</t>
  </si>
  <si>
    <t>对全县25605亩经济林开展综合防治工作并购置器材、宣传等。</t>
  </si>
  <si>
    <t>县自然资源局（林业和草原局）</t>
  </si>
  <si>
    <t>乌恰县黑孜苇乡库勒阿日克村林果示范园建设项目（一期）</t>
  </si>
  <si>
    <t>WQ2023-077</t>
  </si>
  <si>
    <t>对库勒阿日克村400亩杏树基地进行土地平整，挖坑移植杏树2000棵，新种植杏树12000棵，配套滴灌设施，修建田间道路，洪沟疏浚等其他附属设施。</t>
  </si>
  <si>
    <t>林业草原改革发展资金（不含退耕还林还草、非国有林生态保护补偿、林长制督查考核奖励和相关试点资金）</t>
  </si>
  <si>
    <t>自治区安排基本建设投资用于“三农”部分</t>
  </si>
  <si>
    <t>乌恰县波斯坦铁列克乡草料地建设项目</t>
  </si>
  <si>
    <t>WQ2023-005</t>
  </si>
  <si>
    <t>对波斯坦铁列克乡居鲁克巴什村6200亩地进行土地平整和灌溉水渠建设等配套附属。</t>
  </si>
  <si>
    <t>农业技术推广中心</t>
  </si>
  <si>
    <t>中央财政衔接推进乡村振兴补助资金（少数民族发展任务）</t>
  </si>
  <si>
    <t>乌恰县饲草料基地建设项目</t>
  </si>
  <si>
    <t>WQ2023-019</t>
  </si>
  <si>
    <t>在全县部分乡村新建或提升饲草料地3598亩（其中乌鲁克恰提乡库尔干村616亩、萨热克巴依村200亩，吾合沙鲁乡吾合沙鲁村501亩，托云乡托云村1220亩，膘尔托阔依乡萨孜村1061亩），主要包括草料基地土地的改良、渠道及管道灌溉系统的配套、田间道路的配套等其他配套设施。</t>
  </si>
  <si>
    <t>畜牧兽医局</t>
  </si>
  <si>
    <t>乌恰县乌鲁克恰提乡库尔干村乡村旅游基础设施提升改造项目</t>
  </si>
  <si>
    <t>WQ2023-020</t>
  </si>
  <si>
    <t>新建简易停车场、露营区共6100平方米，木栈道2900平方米，阳光板房11套，采购柴油发电机设备及设备用房20平方米，修建人工湖12000平方米，成品卫生间2套（玻璃钢化粪池2座、给水管网700米）。</t>
  </si>
  <si>
    <t>乌鲁克恰提乡人民政府</t>
  </si>
  <si>
    <t>中央财政衔接推进乡村振兴补助资金（以工代赈任务）</t>
  </si>
  <si>
    <t>自治区农村综合改革转移支付</t>
  </si>
  <si>
    <t>耕地建设与利用资金（支持高标准农田建设、耕地质量提升部分）</t>
  </si>
  <si>
    <t>乌恰县黑孜苇乡坎久干村光伏提水灌溉项目</t>
  </si>
  <si>
    <t>WQ2023-022</t>
  </si>
  <si>
    <t>对坎久干村140亩植被区进行土地平整和节水灌溉；主要包括土地平整、水源提水采取光伏设备及配套工程、配套电力设施及附属、新建节水灌溉系统PE管道总长12.1km及闸阀井等建筑物、配套预制砼矩形渠1.02km。</t>
  </si>
  <si>
    <t>乌恰县波斯坦铁列克乡依买克村晚熟樱桃示范园配套设施建设项目</t>
  </si>
  <si>
    <t>WQ2023-016</t>
  </si>
  <si>
    <t>新建沉砂池2座及配套引水渠系建筑物，土地平整1900亩，土壤改良800亩；种植区铺设滴灌管道1100亩，育苗区铺设滴灌管道800亩，及配套设施。</t>
  </si>
  <si>
    <t>乌恰县畜牧业提质增效项目</t>
  </si>
  <si>
    <t>WQ2023-009</t>
  </si>
  <si>
    <t>品种改良黄牛4000头，采购配种设施器材、药品及相关设备；改良绵羊67000只，采购配种设施器材、药品；种公羊备配饲草饲料；改良牦牛1500头，采购配种设施器材、药品；采购牦牛冻精8000枚、配种药物、配种设施器材。</t>
  </si>
  <si>
    <t>乌恰县吉根乡羊药浴池改扩建项目</t>
  </si>
  <si>
    <t>WQ2023-010</t>
  </si>
  <si>
    <t>扩建吉根乡药浴池共4处。对四个村药浴池引水渠渠首和渠尾进行扩建，各药浴池扩建围墙，围墙高1.5米。</t>
  </si>
  <si>
    <t>吉根乡人民政府</t>
  </si>
  <si>
    <t>乌恰县波斯坦铁列克乡凯勒敦村农贸市场改造提升建设项目</t>
  </si>
  <si>
    <t>WQ2023-078</t>
  </si>
  <si>
    <t>土地平整硬化5000㎡，电路维修改造500m，自来水管网维修改造600m，新建管道检查井3座，新建面积60㎡水冲式厕所1座，新建各类贸易区共4个，其中3m*50m2个，3m*10m1个，6m*90m1个。</t>
  </si>
  <si>
    <t>乌恰县波斯坦铁列克乡依买克村等6个村提升农村供水保障工程</t>
  </si>
  <si>
    <t>WQ2023-030</t>
  </si>
  <si>
    <t>1.吉根乡萨哈勒村新村及老村水源地新建DN426桥式滤水管135m、对桥前出露段100m长管道进行格宾石笼防护、水源地新建围栏维护80m及水源标识牌；2.吾合沙鲁乡吾合沙鲁村水源地新建格宾石笼防冲横隔墙50m、对河道左岸水毁段30m长防洪堤拆除重建、防洪堤基础采用重力式挡墙，顶部为现浇砼护坡板；3.康苏镇阿依尕特村恢复沉砂池水毁段原有砼护坡、原沉砂池增加土工膜防渗处理、增设黏土填筑隔水带；4.波斯坦铁列克乡依买克村水源地新建围栏290m、48户片区新建PE配水管道总长2972m，管径DN65，配套阀井等建筑物、49户入户，入户管采用DN25的PE管；5.托云乡苏约克村9户片区新建10m3钢筋砼高位水池1座、新建输配水管道465m，管径DN75，配套阀井等建筑物，9户入户，入户管采用DN25的PE管；6.铁列克乡哈拉铁克村新建200m3蓄水池1座、新建围栏80m、新建输配水管道总长3000m，管径DN200—DN160，配套阀井等建筑物。</t>
  </si>
  <si>
    <t>农村饮水安全管理站</t>
  </si>
  <si>
    <t>乌恰县托云乡托云村2023年中央财政以工代赈居民点基础设施建设项目</t>
  </si>
  <si>
    <t>WQ2023-034</t>
  </si>
  <si>
    <t>主要建设输配水管道总长6.5公里，配套高位蓄水池2座、管道加压泵、电力系统、闸阀井；建设47套预制钢筋混凝土三格式化粪池（3个立方）收集黑水（入厕用水）、47个单独罐体收集灰水（2个立方）。</t>
  </si>
  <si>
    <t>托云乡人民政府</t>
  </si>
  <si>
    <t>乌恰县膘尔托阔依乡萨孜村水利设施提升改造项目（示范村）</t>
  </si>
  <si>
    <t>WQ2023-079</t>
  </si>
  <si>
    <t>1.新建维修4、5小队水渠7.5公里及相关渠系配套设施。2.对萨孜村引水口进行维修改造，维修改造溢流堰，河道清障及其他附属建筑物。</t>
  </si>
  <si>
    <t>膘尔托阔依乡人民政府</t>
  </si>
  <si>
    <t>乌恰县吉根乡萨孜村草料基地防渗渠建设项目</t>
  </si>
  <si>
    <t>WQ2023-080</t>
  </si>
  <si>
    <t>在吉根乡萨孜村草料地新建2.5km防渗渠及附属配套设施。</t>
  </si>
  <si>
    <t>林业草原生态保护恢复资金（支持其他自然保护地、国家重点野生动植物等保护部分）</t>
  </si>
  <si>
    <t>2023年乌恰县波斯坦铁列克乡居鲁克巴什村防洪坝建设项目</t>
  </si>
  <si>
    <t>WQ2023-075</t>
  </si>
  <si>
    <t>塞尔亚大桥左岸新建C25F200W6直墙式防洪坝，长度500m</t>
  </si>
  <si>
    <t>生猪（牛羊）调出大县奖励资金（省级统筹部分）</t>
  </si>
  <si>
    <t>农村综合改革转移支付</t>
  </si>
  <si>
    <t>林业补助资金</t>
  </si>
  <si>
    <t>乌恰县膘尔托阔依乡高质量庭院经济项目</t>
  </si>
  <si>
    <t>WQ2023-081</t>
  </si>
  <si>
    <t>对全乡4个村共28户农牧民发展高质量庭院经济。1.对阿合奇村10户农牧民扶持补助，通过发展庭院生产生活服务、特色养殖、特色种植等促进农户增收，计划投入资金20万元；2.对塔尔尕拉克村5户农牧民扶持补助，通过发展庭院生产生活服务、草饲料加工等促进农户增收，计划投入资金15万元；3.对膘尔托阔依村3户农牧民扶持补助，通过发展庭院生产生活服务、特色种植等促进农户增收，计划投入资金7万元；4.对萨孜村10户农牧民扶持补助，发展庭院生产生活服务、特色养殖、特色加工等促进农户增收，计划投入资金30万元。</t>
  </si>
  <si>
    <t>乌恰县吉根乡高质量庭院经济项目</t>
  </si>
  <si>
    <t>WQ2023-082</t>
  </si>
  <si>
    <t>1.斯木哈纳村:为2户房屋进行民宿改造，采购相关配套设施，同时采购毡房接待相关物品，计划投资14万元。2.萨哈勒村:为1户群众购置一套小型巴氏牛奶加工生产线、全套牛乳业加工机器、羊奶杀菌设备酸奶发酵，计划投资3万元;为13户群众购置毡房相关配套物品，计划投资16.5万元。</t>
  </si>
  <si>
    <t>自治区农村环境整治资金</t>
  </si>
  <si>
    <t>乌恰县托云乡高质量庭院经济项目</t>
  </si>
  <si>
    <t>WQ2023-083</t>
  </si>
  <si>
    <t>购置和面机、切面机、冰柜各一套;购置流动餐饮车及桌子椅子等一套设施。</t>
  </si>
  <si>
    <t>乌恰县波斯坦铁列克乡高质量庭院经济建设项目</t>
  </si>
  <si>
    <t>WQ2023-084</t>
  </si>
  <si>
    <t>波斯坦铁列克乡3个村实施高质量庭院经济建设项目，其中1、居鲁克巴什村：林带安装20km林下鸡活动区域防护设施，安装简易林下养殖鸡舍120个，简易林下产蛋鸡舍500个；2、凯勒敦村新建蔬菜种植小拱棚16座，及配套附属设施；3、多来提布拉克村新建蔬菜种植小拱棚21座，及配套附属设施。</t>
  </si>
  <si>
    <t>乌恰县乌鲁克恰提乡高质量庭院经济项目</t>
  </si>
  <si>
    <t>WQ2023-085</t>
  </si>
  <si>
    <t>库尔干村81户、克孜勒库鲁克村12户每户新建5-20平米小拱棚一座，配套蔬菜种子、棚膜、棉被、压膜带等相关设施；库尔干村149户、克孜勒库鲁克村19户院内种植蔬菜、瓜果，配套相关附属设施。</t>
  </si>
  <si>
    <t>乌恰县黑孜苇乡高质量庭院经济项目</t>
  </si>
  <si>
    <t>WQ2023-086</t>
  </si>
  <si>
    <t>1.库勒阿日克村林带安装林下鸡活动区域防护设施3km，安装简易林下养殖鸡舍44个，简易林下产蛋鸡舍44个；搭建蔬菜种植架20个，配套附属设施。2.也克铁热克村林带安装林下鸡活动区域防护设施1km，安装简易林下养殖鸡舍10个，简易林下产蛋鸡舍10个；建设蔬菜种植小拱棚40座，换填土及配套附属设施。3.康什维尔村搭建葡萄棚架10个，种植耐寒性强，无需冬埋的葡萄苗。4.阿热布拉克村搭建葡萄棚架20个，种植耐寒性强，无需冬埋的葡萄苗。5.坎久干村种植耐寒性强，无需冬埋易成活的葡萄苗，并新建蔬菜种植小拱棚13座，及配套附属设施；打造柯尔克孜民宿2间及配套相关设施。</t>
  </si>
  <si>
    <t>车辆购置税收入补助地方用于一般公路建设项目资金（支持农村公路部分）</t>
  </si>
  <si>
    <t>乌恰县吉根乡萨孜村、哈拉铁列克村、萨哈勒村村级道路建设项目</t>
  </si>
  <si>
    <t>WQ2023-026</t>
  </si>
  <si>
    <t>四级沥青、混凝土路3公里，路基、路面、桥涵及防护工程。</t>
  </si>
  <si>
    <t>乌恰县膘尔托阔依乡萨孜村道路提升项目（示范村）</t>
  </si>
  <si>
    <t>WQ2023-087</t>
  </si>
  <si>
    <t>对萨孜村2.4公里道路进行改造提升、配套相关附属设施，道路两侧输配电线路及光缆进行搬迁改造提升。</t>
  </si>
  <si>
    <t>乌恰县波斯坦铁列克乡依买克村电力基础设施建设项目</t>
  </si>
  <si>
    <t>WQ2023-036</t>
  </si>
  <si>
    <t>布设架空线路6Km，安装250KVA变压器2台，含其他电力配件。</t>
  </si>
  <si>
    <t>乌恰县康苏镇阿依尕特村设施农业区电力设施维护项目（示范村）</t>
  </si>
  <si>
    <t>WQ2023-088</t>
  </si>
  <si>
    <t>1.对设施农业大棚内老化电缆线更换32325米；
2.大棚外电缆线1178米；
3.三相四线空气开关418个；
4.维修变压器。</t>
  </si>
  <si>
    <t>乌恰县波斯坦铁列克乡居鲁克巴什村畜牧产业园配套电力设施建设项目</t>
  </si>
  <si>
    <t>WQ2023-089</t>
  </si>
  <si>
    <t>新建1000KVA变压器2座，500KVA变压器1座，315KVA变压器1座，250KVA变压器1座，均含配套电力设施；铺设配套电力线路。</t>
  </si>
  <si>
    <t>自治区农田建设补助资金</t>
  </si>
  <si>
    <t>乌恰县各乡镇垃圾运转处理设备采购项目</t>
  </si>
  <si>
    <t>WQ2023-043</t>
  </si>
  <si>
    <t>为35个行政村采购电瓶式垃圾车99辆，采购电瓶式洒水车77辆。</t>
  </si>
  <si>
    <t>住建局</t>
  </si>
  <si>
    <t>乌恰县吾合沙鲁乡人居环境整治项目</t>
  </si>
  <si>
    <t>WQ2023-045</t>
  </si>
  <si>
    <t>1.对恰提村主干道硬化1.1km，铺设路沿石2.2km，换填土1000m³等。2.对吾合沙鲁村居民点道路硬化0.36km，换填土500m³等。</t>
  </si>
  <si>
    <t>乌恰县托云乡人居环境整治项目</t>
  </si>
  <si>
    <t>WQ2023-048</t>
  </si>
  <si>
    <t>1.苏约克村场地平整5000㎡，道路硬化1公里，换填土1000m³。2.库瓦特村换填土1000m³，垃圾桶50个。3.托云村换填土3000m³。</t>
  </si>
  <si>
    <t>农村环境整治资金</t>
  </si>
  <si>
    <t>乌恰县巴音库鲁提镇人居环境整治项目</t>
  </si>
  <si>
    <t>WQ2023-050</t>
  </si>
  <si>
    <t>1.巴音库鲁提村：水渠清淤3公里，公共区域场地平整16000平方米，垃圾清运2200立方米，公共区域换填土1300平方米，地面硬化500平方米。
2.克孜勒阿根村：新阿克牙戈壁回填2000立方米，公共区域场地平整20000平方米，垃圾清运1900立方米，水渠清运1.2公里。</t>
  </si>
  <si>
    <t>乌恰县乌鲁克恰提乡库尔干村2023年中央财政以工代赈人居环境整治项目</t>
  </si>
  <si>
    <t>WQ2023-066</t>
  </si>
  <si>
    <t>库尔干村地面硬化15000平米、路面硬化2公里、林带整治30亩、水渠清淤8公里。</t>
  </si>
  <si>
    <t>乌恰县吉根乡萨孜村2023年中央财政以工代赈人居环境整治项目</t>
  </si>
  <si>
    <t>WQ2023-067</t>
  </si>
  <si>
    <t>对萨孜村村公共区域场地进行土方置换20000m³、土地平整1000㎡、地面硬化4000㎡；对居民点80m有安全隐患的边坡进行修整防护，60户片区西侧新建排洪渠200m。</t>
  </si>
  <si>
    <t>乌恰县波斯坦铁列克乡居鲁克巴什村2023年中央财政以工代赈人居环境整治项目</t>
  </si>
  <si>
    <t>WQ2023-068</t>
  </si>
  <si>
    <t xml:space="preserve">换填种植土7000m³，平整硬化地面10000㎡，铺设灌溉管道2000m，道路硬化5km。
</t>
  </si>
  <si>
    <t>乌恰县铁列克乡铁列克村2023年中央财政以工代赈人居环境整治项目</t>
  </si>
  <si>
    <t>WQ2023-072</t>
  </si>
  <si>
    <t>1730m道路铺设人行道；对29户片区道路、房前屋后进行整治；地面硬化1800㎡及其他需要整治道路、残垣断壁等。</t>
  </si>
  <si>
    <t>铁列克乡人民政府</t>
  </si>
  <si>
    <t>乌恰县乌鲁克恰提乡美丽乡村建设项目</t>
  </si>
  <si>
    <t>WQ2023-046</t>
  </si>
  <si>
    <t>对各村道路两旁、集中连片房屋的房前屋后进行环境整治，对各村损坏道路进行维修1.5公里；对克孜勒库鲁克村公共区域进行硬化1000平米，换填土方7000平米；萨热克巴依村公共区域硬化600平米，道路两旁换填土方2000平米；对琼铁热克村道路两旁换填土1万平米，公共区域地面硬化800平米。</t>
  </si>
  <si>
    <t>乌恰县吉根乡美丽乡村建设项目</t>
  </si>
  <si>
    <t>WQ2023-047</t>
  </si>
  <si>
    <t>1.对哈拉铁列克村村内破损道路修复，路两侧土方平整置换、铺设路沿石以及公共区域照明设施。2.对萨哈勒村村内破损道路修复，路两侧土方平整置换以及公共区域照明设施。3.对斯木哈纳村村内破损道路修复，路两侧土方平整置换以及公共区域照明设施。三个村累积修复并加宽道路约560米，边坡防护约437米，路基防护排洪沟约56米，土方平衡置换约853m³，共计安装太阳能照明设施约90盏，环保设施2处。</t>
  </si>
  <si>
    <t>彩票公益金（包括体育和福利彩票）</t>
  </si>
  <si>
    <t>乌恰县铁列克乡美丽乡村建设项目</t>
  </si>
  <si>
    <t>WQ2023-049</t>
  </si>
  <si>
    <t>对哈拉铁克村人居环境整治，安装太阳能照明设备约120盏、修建垃圾收集点.</t>
  </si>
  <si>
    <t>乌恰县巴音库鲁提镇易地扶贫搬迁点社区公共基础设施服务建设项目</t>
  </si>
  <si>
    <t>WQ2023-054</t>
  </si>
  <si>
    <t>新建社区服务中心，占地面积为95.12平方米，总建筑面积为190.24平方米及附属配套。</t>
  </si>
  <si>
    <t>康苏镇农业低产田改造项目</t>
  </si>
  <si>
    <t>WQ2023-056</t>
  </si>
  <si>
    <t>对阿依尕特村、克孜勒苏村2000亩低产田土地改良。</t>
  </si>
  <si>
    <t>州级配套衔接推进乡村振兴补助资金</t>
  </si>
  <si>
    <t>康苏镇阿依尕特村、克孜勒苏村环境整治项目</t>
  </si>
  <si>
    <t>WQ2023-059</t>
  </si>
  <si>
    <t>10公里乡村道路进行平整，加宽1米，两边环境提升改造，建垃圾、污水收集处理及配套设施。</t>
  </si>
  <si>
    <t>乌恰县黑孜苇乡库勒阿日克村高标准农田配套设施采购项目</t>
  </si>
  <si>
    <t>WQ2023-102</t>
  </si>
  <si>
    <t>采购高标准农田配套设施90轮式挖机1台、玉米播种机4台、液压翻转犁2台、200马力2004四驱农用拖拉机1台。</t>
  </si>
  <si>
    <t>乌恰县康苏镇阿依尕特村牲畜养殖项目（示范村）</t>
  </si>
  <si>
    <t>WQ2023-097</t>
  </si>
  <si>
    <t>1.采购80头6-8个月左右的西门塔尔牛犊，每头预计10000元；购买20头3岁左右的西门塔尔生产母牛，每头预计15000元；共需资金110万元：2.对5座现有养殖场进行排污处理提升改造，共需资金30万元；3.采购药品、苜蓿、玉米、棉子壳等牲畜养殖物资，购置两辆1.3*0.9米三轮电动车，共需资金74万元；4.牲畜养殖技术咨询费6万元。</t>
  </si>
  <si>
    <t>乌恰县托云乡柯尔克孜羊核心群繁育基地建设项目</t>
  </si>
  <si>
    <t>WQ2023-098</t>
  </si>
  <si>
    <t>采购特级纯种柯尔克孜种公羊100只，采购4岁纯种柯尔克孜生产母羊500只。</t>
  </si>
  <si>
    <t>乌恰县托云乡苏约克村西门塔尔生产母牛采购项目</t>
  </si>
  <si>
    <t>WQ2023-100</t>
  </si>
  <si>
    <t>采购西门塔尔生产母牛60头（2-3岁，怀孕母牛）。</t>
  </si>
  <si>
    <t>乌恰县膘尔托阔依乡萨孜村田园综合体建设项目（示范村）</t>
  </si>
  <si>
    <t>WQ2023-095</t>
  </si>
  <si>
    <t>露营地1处（含星空房5间）、阳光沙滩1处、民宿5间、游客服务区1处、餐饮（含野炊烧烤）步道和栈道建设、游船码头1处（含游船）、钓台15处及相应配套设施。</t>
  </si>
  <si>
    <t>乌恰县膘尔托阔依乡膘尔托阔依村创客基地建设项目</t>
  </si>
  <si>
    <t>WQ2023-103</t>
  </si>
  <si>
    <t>新建200㎡创客基地及配套设施。</t>
  </si>
  <si>
    <t>乌恰县波斯坦铁列克乡排碱沟渠建设项目</t>
  </si>
  <si>
    <t>WQ2023-057</t>
  </si>
  <si>
    <t>清挖排碱渠4.81公里，跨路桥涵4座及其他配套工程。</t>
  </si>
  <si>
    <t>乌恰县乌鲁克恰提乡污水治理项目</t>
  </si>
  <si>
    <t>WQ2023-058</t>
  </si>
  <si>
    <t>1.库尔干村新建排污管道745米,配套检查井37座，进行穿路、穿渠及恢复等；2.克孜勒库鲁克村新建排污管道1100米，配套检查井70座，进行穿路及恢复等；3.萨热克巴依村楼房片区扩建化粪池300立方米，配套检查井及相关设施等。</t>
  </si>
  <si>
    <t>乌恰县黑孜苇乡也克铁热克村小黑孜苇片区污水治理项目</t>
  </si>
  <si>
    <t>WQ2023-037</t>
  </si>
  <si>
    <t>1.也克铁热克村小黑孜苇片区新建预制钢筋混凝土检查井63座，75m³预制钢筋混凝土化粪池1座，双壁波纹管1100米。2.5个单户成品三格式化粪池。</t>
  </si>
  <si>
    <t>乌恰县膘尔托阔依乡萨孜村人居环境整治提升建设项目（示范村）</t>
  </si>
  <si>
    <t>WQ2023-099</t>
  </si>
  <si>
    <t>新建公共厕所2座；换填土25000㎡；场地整理4处共计11000㎡及相应配套设施。</t>
  </si>
  <si>
    <t>乌恰县铁列克乡哈拉铁克村人居环境整治项目</t>
  </si>
  <si>
    <t>WQ2023-104</t>
  </si>
  <si>
    <t>对卡勒提斯0.6km道路两边进行拓宽1m并硬化，配套相关设施，打造示范点。</t>
  </si>
  <si>
    <t>乌恰县巴音库鲁提镇易地扶贫搬迁点配套基础设施维修改造项目</t>
  </si>
  <si>
    <t>WQ2023-105</t>
  </si>
  <si>
    <t>对现有的托帕易地扶贫搬迁点区域内的1公里排水管道进行疏通维护，部分进行改造；对搬迁点单元楼道暖气设备设施进行维修、更换；对搬迁点单元楼道内部分电路进行整修等。</t>
  </si>
  <si>
    <t>水利发展资金</t>
  </si>
  <si>
    <t>农业产业发展资金（支持畜牧业发展部分）</t>
  </si>
  <si>
    <t>农业经营主体能力提升资金（支持高素质农民培育、基层农技推广体系改革与建设部分）</t>
  </si>
  <si>
    <t>农村危房改造补助资金</t>
  </si>
  <si>
    <t>自治区畜牧业生产发展资金</t>
  </si>
  <si>
    <t>旅游发展资金</t>
  </si>
  <si>
    <t>中央预算内投资用于“三农”建设部分-以工代赈</t>
  </si>
  <si>
    <t>农业生态资源保护资金（支持农作物秸秆综合利用、渔业资源保护部分）</t>
  </si>
  <si>
    <t>填表说明：1.A仅为中央16项，自治区13项资金名称。
2.B=C+D
3.D、E、G、H均与附件2《XX年XX县涉农资金统筹整合实施方案项目汇总表》内容，E、F来源必须为自治区巩固拓展脱贫攻坚成果同乡村振兴衔接项目库。</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</si>
</sst>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177" formatCode="0.000000_ "/>
    <numFmt numFmtId="178" formatCode="yyyy&quot;年&quot;m&quot;月&quot;;@"/>
  </numFmts>
  <fonts count="29">
    <font>
      <sz val="11"/>
      <color theme="1"/>
      <name val="宋体"/>
      <charset val="134"/>
      <scheme val="minor"/>
    </font>
    <font>
      <sz val="14"/>
      <color theme="1"/>
      <name val="黑体"/>
      <charset val="134"/>
    </font>
    <font>
      <sz val="20"/>
      <color theme="1"/>
      <name val="方正小标宋_GBK"/>
      <charset val="134"/>
    </font>
    <font>
      <sz val="14"/>
      <color theme="1"/>
      <name val="仿宋_GB2312"/>
      <charset val="134"/>
    </font>
    <font>
      <sz val="14"/>
      <color rgb="FFFF0000"/>
      <name val="仿宋_GB2312"/>
      <charset val="134"/>
    </font>
    <font>
      <sz val="9"/>
      <name val="宋体"/>
      <charset val="134"/>
      <scheme val="minor"/>
    </font>
    <font>
      <sz val="10"/>
      <name val="宋体"/>
      <charset val="134"/>
      <scheme val="minor"/>
    </font>
    <font>
      <sz val="10"/>
      <name val="宋体"/>
      <charset val="134"/>
    </font>
    <font>
      <sz val="9"/>
      <color theme="1"/>
      <name val="宋体"/>
      <charset val="134"/>
      <scheme val="minor"/>
    </font>
    <font>
      <b/>
      <sz val="11"/>
      <color rgb="FF3F3F3F"/>
      <name val="宋体"/>
      <charset val="0"/>
      <scheme val="minor"/>
    </font>
    <font>
      <sz val="11"/>
      <color rgb="FF006100"/>
      <name val="宋体"/>
      <charset val="0"/>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u/>
      <sz val="11"/>
      <color rgb="FF800080"/>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b/>
      <sz val="18"/>
      <color theme="3"/>
      <name val="宋体"/>
      <charset val="134"/>
      <scheme val="minor"/>
    </font>
    <font>
      <sz val="11"/>
      <color rgb="FF3F3F76"/>
      <name val="宋体"/>
      <charset val="0"/>
      <scheme val="minor"/>
    </font>
    <font>
      <sz val="11"/>
      <color rgb="FFFF0000"/>
      <name val="宋体"/>
      <charset val="0"/>
      <scheme val="minor"/>
    </font>
    <font>
      <u/>
      <sz val="11"/>
      <color rgb="FF0000FF"/>
      <name val="宋体"/>
      <charset val="0"/>
      <scheme val="minor"/>
    </font>
    <font>
      <sz val="12"/>
      <name val="宋体"/>
      <charset val="134"/>
    </font>
    <font>
      <sz val="11"/>
      <color rgb="FFFA7D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C6EFCE"/>
        <bgColor indexed="64"/>
      </patternFill>
    </fill>
    <fill>
      <patternFill patternType="solid">
        <fgColor theme="7" tint="0.599993896298105"/>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rgb="FFA5A5A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FFFCC"/>
        <bgColor indexed="64"/>
      </patternFill>
    </fill>
    <fill>
      <patternFill patternType="solid">
        <fgColor theme="7"/>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3" fillId="10" borderId="0" applyNumberFormat="0" applyBorder="0" applyAlignment="0" applyProtection="0">
      <alignment vertical="center"/>
    </xf>
    <xf numFmtId="0" fontId="24" fillId="11"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4"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12" applyNumberFormat="0" applyFont="0" applyAlignment="0" applyProtection="0">
      <alignment vertical="center"/>
    </xf>
    <xf numFmtId="0" fontId="14" fillId="19" borderId="0" applyNumberFormat="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2" fillId="0" borderId="8" applyNumberFormat="0" applyFill="0" applyAlignment="0" applyProtection="0">
      <alignment vertical="center"/>
    </xf>
    <xf numFmtId="0" fontId="18" fillId="0" borderId="8" applyNumberFormat="0" applyFill="0" applyAlignment="0" applyProtection="0">
      <alignment vertical="center"/>
    </xf>
    <xf numFmtId="0" fontId="14" fillId="9" borderId="0" applyNumberFormat="0" applyBorder="0" applyAlignment="0" applyProtection="0">
      <alignment vertical="center"/>
    </xf>
    <xf numFmtId="0" fontId="12" fillId="0" borderId="11" applyNumberFormat="0" applyFill="0" applyAlignment="0" applyProtection="0">
      <alignment vertical="center"/>
    </xf>
    <xf numFmtId="0" fontId="14" fillId="18" borderId="0" applyNumberFormat="0" applyBorder="0" applyAlignment="0" applyProtection="0">
      <alignment vertical="center"/>
    </xf>
    <xf numFmtId="0" fontId="9" fillId="2" borderId="6" applyNumberFormat="0" applyAlignment="0" applyProtection="0">
      <alignment vertical="center"/>
    </xf>
    <xf numFmtId="0" fontId="21" fillId="2" borderId="10" applyNumberFormat="0" applyAlignment="0" applyProtection="0">
      <alignment vertical="center"/>
    </xf>
    <xf numFmtId="0" fontId="17" fillId="8" borderId="7" applyNumberFormat="0" applyAlignment="0" applyProtection="0">
      <alignment vertical="center"/>
    </xf>
    <xf numFmtId="0" fontId="13" fillId="20" borderId="0" applyNumberFormat="0" applyBorder="0" applyAlignment="0" applyProtection="0">
      <alignment vertical="center"/>
    </xf>
    <xf numFmtId="0" fontId="14" fillId="21" borderId="0" applyNumberFormat="0" applyBorder="0" applyAlignment="0" applyProtection="0">
      <alignment vertical="center"/>
    </xf>
    <xf numFmtId="0" fontId="28" fillId="0" borderId="13" applyNumberFormat="0" applyFill="0" applyAlignment="0" applyProtection="0">
      <alignment vertical="center"/>
    </xf>
    <xf numFmtId="0" fontId="20" fillId="0" borderId="9" applyNumberFormat="0" applyFill="0" applyAlignment="0" applyProtection="0">
      <alignment vertical="center"/>
    </xf>
    <xf numFmtId="0" fontId="10" fillId="3" borderId="0" applyNumberFormat="0" applyBorder="0" applyAlignment="0" applyProtection="0">
      <alignment vertical="center"/>
    </xf>
    <xf numFmtId="0" fontId="15" fillId="6" borderId="0" applyNumberFormat="0" applyBorder="0" applyAlignment="0" applyProtection="0">
      <alignment vertical="center"/>
    </xf>
    <xf numFmtId="0" fontId="13" fillId="23" borderId="0" applyNumberFormat="0" applyBorder="0" applyAlignment="0" applyProtection="0">
      <alignment vertical="center"/>
    </xf>
    <xf numFmtId="0" fontId="14" fillId="5" borderId="0" applyNumberFormat="0" applyBorder="0" applyAlignment="0" applyProtection="0">
      <alignment vertical="center"/>
    </xf>
    <xf numFmtId="0" fontId="13" fillId="12" borderId="0" applyNumberFormat="0" applyBorder="0" applyAlignment="0" applyProtection="0">
      <alignment vertical="center"/>
    </xf>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13" fillId="17" borderId="0" applyNumberFormat="0" applyBorder="0" applyAlignment="0" applyProtection="0">
      <alignment vertical="center"/>
    </xf>
    <xf numFmtId="0" fontId="14" fillId="30" borderId="0" applyNumberFormat="0" applyBorder="0" applyAlignment="0" applyProtection="0">
      <alignment vertical="center"/>
    </xf>
    <xf numFmtId="0" fontId="14" fillId="16" borderId="0" applyNumberFormat="0" applyBorder="0" applyAlignment="0" applyProtection="0">
      <alignment vertical="center"/>
    </xf>
    <xf numFmtId="0" fontId="13" fillId="22" borderId="0" applyNumberFormat="0" applyBorder="0" applyAlignment="0" applyProtection="0">
      <alignment vertical="center"/>
    </xf>
    <xf numFmtId="0" fontId="13" fillId="4" borderId="0" applyNumberFormat="0" applyBorder="0" applyAlignment="0" applyProtection="0">
      <alignment vertical="center"/>
    </xf>
    <xf numFmtId="0" fontId="14" fillId="26" borderId="0" applyNumberFormat="0" applyBorder="0" applyAlignment="0" applyProtection="0">
      <alignment vertical="center"/>
    </xf>
    <xf numFmtId="0" fontId="13" fillId="25" borderId="0" applyNumberFormat="0" applyBorder="0" applyAlignment="0" applyProtection="0">
      <alignment vertical="center"/>
    </xf>
    <xf numFmtId="0" fontId="14" fillId="29" borderId="0" applyNumberFormat="0" applyBorder="0" applyAlignment="0" applyProtection="0">
      <alignment vertical="center"/>
    </xf>
    <xf numFmtId="0" fontId="14" fillId="24" borderId="0" applyNumberFormat="0" applyBorder="0" applyAlignment="0" applyProtection="0">
      <alignment vertical="center"/>
    </xf>
    <xf numFmtId="0" fontId="13" fillId="31" borderId="0" applyNumberFormat="0" applyBorder="0" applyAlignment="0" applyProtection="0">
      <alignment vertical="center"/>
    </xf>
    <xf numFmtId="0" fontId="14" fillId="32" borderId="0" applyNumberFormat="0" applyBorder="0" applyAlignment="0" applyProtection="0">
      <alignment vertical="center"/>
    </xf>
  </cellStyleXfs>
  <cellXfs count="47">
    <xf numFmtId="0" fontId="0" fillId="0" borderId="0" xfId="0"/>
    <xf numFmtId="0" fontId="0" fillId="0" borderId="0" xfId="0" applyFill="1" applyAlignment="1">
      <alignment horizontal="center"/>
    </xf>
    <xf numFmtId="0" fontId="0" fillId="0" borderId="0" xfId="0" applyFill="1"/>
    <xf numFmtId="0" fontId="0" fillId="0" borderId="0" xfId="0" applyFill="1" applyAlignment="1">
      <alignment horizontal="left" vertical="center" wrapText="1"/>
    </xf>
    <xf numFmtId="0" fontId="0" fillId="0" borderId="0" xfId="0" applyFill="1" applyAlignment="1">
      <alignment horizontal="center" vertical="center" wrapText="1"/>
    </xf>
    <xf numFmtId="0" fontId="1" fillId="0" borderId="0" xfId="0" applyFont="1" applyFill="1" applyAlignment="1">
      <alignment horizontal="left" vertical="top"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49" fontId="5" fillId="0" borderId="2" xfId="0" applyNumberFormat="1"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5" fillId="0" borderId="3" xfId="0" applyFont="1" applyFill="1" applyBorder="1" applyAlignment="1">
      <alignment horizontal="center" vertical="center" wrapText="1"/>
    </xf>
    <xf numFmtId="177" fontId="6" fillId="0" borderId="1" xfId="0" applyNumberFormat="1" applyFont="1" applyFill="1" applyBorder="1" applyAlignment="1">
      <alignment horizontal="center" vertical="center"/>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178" fontId="5" fillId="0" borderId="1" xfId="0" applyNumberFormat="1"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176" fontId="5" fillId="0" borderId="2" xfId="0" applyNumberFormat="1" applyFont="1" applyFill="1" applyBorder="1" applyAlignment="1">
      <alignment horizontal="left" vertical="center" wrapText="1"/>
    </xf>
    <xf numFmtId="176" fontId="5" fillId="0" borderId="3" xfId="0" applyNumberFormat="1" applyFont="1" applyFill="1" applyBorder="1" applyAlignment="1">
      <alignment horizontal="left" vertical="center" wrapText="1"/>
    </xf>
    <xf numFmtId="176" fontId="5" fillId="0" borderId="4" xfId="0" applyNumberFormat="1" applyFont="1" applyFill="1" applyBorder="1" applyAlignment="1">
      <alignment horizontal="left" vertical="center" wrapText="1"/>
    </xf>
    <xf numFmtId="177" fontId="5" fillId="0" borderId="1" xfId="0" applyNumberFormat="1" applyFont="1" applyFill="1" applyBorder="1" applyAlignment="1">
      <alignment horizontal="center" vertical="center" wrapText="1"/>
    </xf>
    <xf numFmtId="49" fontId="5" fillId="0" borderId="3" xfId="0" applyNumberFormat="1"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0" fontId="5" fillId="0" borderId="1" xfId="0" applyFont="1" applyFill="1" applyBorder="1" applyAlignment="1">
      <alignment horizontal="center" vertical="center"/>
    </xf>
    <xf numFmtId="177" fontId="7" fillId="0" borderId="1"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xf>
    <xf numFmtId="0" fontId="5" fillId="0" borderId="2"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vertical="center" wrapText="1"/>
    </xf>
    <xf numFmtId="176" fontId="6" fillId="0" borderId="2" xfId="0" applyNumberFormat="1" applyFont="1" applyFill="1" applyBorder="1" applyAlignment="1">
      <alignment horizontal="left" vertical="center" wrapText="1"/>
    </xf>
    <xf numFmtId="176" fontId="6" fillId="0" borderId="2" xfId="0" applyNumberFormat="1" applyFont="1" applyFill="1" applyBorder="1" applyAlignment="1">
      <alignment horizontal="left" vertical="center"/>
    </xf>
    <xf numFmtId="176" fontId="6" fillId="0" borderId="3" xfId="0" applyNumberFormat="1" applyFont="1" applyFill="1" applyBorder="1" applyAlignment="1">
      <alignment horizontal="left" vertical="center" wrapText="1"/>
    </xf>
    <xf numFmtId="176" fontId="6" fillId="0" borderId="3" xfId="0" applyNumberFormat="1" applyFont="1" applyFill="1" applyBorder="1" applyAlignment="1">
      <alignment horizontal="left" vertical="center"/>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自治区下达塔城2007年财政扶贫资金项目下达计划表－1048万元"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dxfs count="1">
    <dxf>
      <fill>
        <patternFill patternType="solid">
          <bgColor rgb="FFFF9900"/>
        </patternFill>
      </fill>
    </dxf>
  </dxfs>
  <tableStyles count="0" defaultTableStyle="TableStyleMedium2" defaultPivotStyle="PivotStyleMedium9"/>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6</xdr:col>
      <xdr:colOff>0</xdr:colOff>
      <xdr:row>103</xdr:row>
      <xdr:rowOff>0</xdr:rowOff>
    </xdr:from>
    <xdr:to>
      <xdr:col>6</xdr:col>
      <xdr:colOff>80010</xdr:colOff>
      <xdr:row>104</xdr:row>
      <xdr:rowOff>193040</xdr:rowOff>
    </xdr:to>
    <xdr:sp>
      <xdr:nvSpPr>
        <xdr:cNvPr id="2"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3"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6"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7"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8"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9"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10"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11"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12"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13"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14"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15"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16"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17"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18"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19"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0"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1"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2"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3"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4"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5"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6"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7"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8"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29"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30"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121285</xdr:rowOff>
    </xdr:to>
    <xdr:sp>
      <xdr:nvSpPr>
        <xdr:cNvPr id="31" name="Text Box 9540"/>
        <xdr:cNvSpPr txBox="1"/>
      </xdr:nvSpPr>
      <xdr:spPr>
        <a:xfrm>
          <a:off x="6910705" y="68747005"/>
          <a:ext cx="80010" cy="61658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32"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33"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34"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35"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36"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37"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38"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39"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0"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1"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2"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3"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4"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5"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6"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7"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8"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49"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0"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1"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2"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3"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4"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5"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6"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7"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8"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59"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60"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193040</xdr:rowOff>
    </xdr:to>
    <xdr:sp>
      <xdr:nvSpPr>
        <xdr:cNvPr id="61" name="Text Box 9540"/>
        <xdr:cNvSpPr txBox="1"/>
      </xdr:nvSpPr>
      <xdr:spPr>
        <a:xfrm>
          <a:off x="6910705" y="68747005"/>
          <a:ext cx="80010" cy="688340"/>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62"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63"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64"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65"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66"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67"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68"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69"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0"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1"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2"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3"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4"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5"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6"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7"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8"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79"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0"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1"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2"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3"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4"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5"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6"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7"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8"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89"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0"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1"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2"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3"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4"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5"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6"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7"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8"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99"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100" name="Text Box 9540"/>
        <xdr:cNvSpPr txBox="1"/>
      </xdr:nvSpPr>
      <xdr:spPr>
        <a:xfrm>
          <a:off x="6910705" y="68747005"/>
          <a:ext cx="80010" cy="673735"/>
        </a:xfrm>
        <a:prstGeom prst="rect">
          <a:avLst/>
        </a:prstGeom>
        <a:noFill/>
        <a:ln w="9525">
          <a:noFill/>
        </a:ln>
      </xdr:spPr>
    </xdr:sp>
    <xdr:clientData/>
  </xdr:twoCellAnchor>
  <xdr:twoCellAnchor editAs="oneCell">
    <xdr:from>
      <xdr:col>6</xdr:col>
      <xdr:colOff>0</xdr:colOff>
      <xdr:row>103</xdr:row>
      <xdr:rowOff>0</xdr:rowOff>
    </xdr:from>
    <xdr:to>
      <xdr:col>6</xdr:col>
      <xdr:colOff>80010</xdr:colOff>
      <xdr:row>104</xdr:row>
      <xdr:rowOff>178435</xdr:rowOff>
    </xdr:to>
    <xdr:sp>
      <xdr:nvSpPr>
        <xdr:cNvPr id="101" name="Text Box 9540"/>
        <xdr:cNvSpPr txBox="1"/>
      </xdr:nvSpPr>
      <xdr:spPr>
        <a:xfrm>
          <a:off x="6910705" y="68747005"/>
          <a:ext cx="80010" cy="673735"/>
        </a:xfrm>
        <a:prstGeom prst="rect">
          <a:avLst/>
        </a:prstGeom>
        <a:noFill/>
        <a:ln w="9525">
          <a:noFill/>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137"/>
  <sheetViews>
    <sheetView tabSelected="1" workbookViewId="0">
      <pane ySplit="5" topLeftCell="A99" activePane="bottomLeft" state="frozen"/>
      <selection/>
      <selection pane="bottomLeft" activeCell="G102" sqref="G102"/>
    </sheetView>
  </sheetViews>
  <sheetFormatPr defaultColWidth="9" defaultRowHeight="14.4" outlineLevelCol="7"/>
  <cols>
    <col min="1" max="1" width="29.1296296296296" style="3" customWidth="1"/>
    <col min="2" max="3" width="13.5" style="4" customWidth="1"/>
    <col min="4" max="4" width="11.8796296296296" style="4" customWidth="1"/>
    <col min="5" max="5" width="22.3796296296296" style="3" customWidth="1"/>
    <col min="6" max="6" width="10.3796296296296" style="4" customWidth="1"/>
    <col min="7" max="7" width="37.3796296296296" style="3" customWidth="1"/>
    <col min="8" max="8" width="15.25" style="3" customWidth="1"/>
    <col min="9" max="16384" width="9" style="2"/>
  </cols>
  <sheetData>
    <row r="1" ht="17.4" spans="1:1">
      <c r="A1" s="5"/>
    </row>
    <row r="2" ht="36" customHeight="1" spans="1:8">
      <c r="A2" s="6" t="s">
        <v>0</v>
      </c>
      <c r="B2" s="6"/>
      <c r="C2" s="6"/>
      <c r="D2" s="6"/>
      <c r="E2" s="7"/>
      <c r="F2" s="6"/>
      <c r="G2" s="7"/>
      <c r="H2" s="7"/>
    </row>
    <row r="3" ht="21" customHeight="1" spans="1:8">
      <c r="A3" s="8" t="s">
        <v>1</v>
      </c>
      <c r="B3" s="8" t="s">
        <v>2</v>
      </c>
      <c r="C3" s="8" t="s">
        <v>3</v>
      </c>
      <c r="D3" s="8" t="s">
        <v>4</v>
      </c>
      <c r="E3" s="8" t="s">
        <v>5</v>
      </c>
      <c r="F3" s="8"/>
      <c r="G3" s="9"/>
      <c r="H3" s="9"/>
    </row>
    <row r="4" ht="43" customHeight="1" spans="1:8">
      <c r="A4" s="8"/>
      <c r="B4" s="8"/>
      <c r="C4" s="8"/>
      <c r="D4" s="8"/>
      <c r="E4" s="8" t="s">
        <v>6</v>
      </c>
      <c r="F4" s="8" t="s">
        <v>7</v>
      </c>
      <c r="G4" s="8" t="s">
        <v>8</v>
      </c>
      <c r="H4" s="8" t="s">
        <v>9</v>
      </c>
    </row>
    <row r="5" s="1" customFormat="1" ht="21" customHeight="1" spans="1:8">
      <c r="A5" s="8" t="s">
        <v>10</v>
      </c>
      <c r="B5" s="10" t="s">
        <v>11</v>
      </c>
      <c r="C5" s="8" t="s">
        <v>12</v>
      </c>
      <c r="D5" s="8" t="s">
        <v>13</v>
      </c>
      <c r="E5" s="9" t="s">
        <v>14</v>
      </c>
      <c r="F5" s="8" t="s">
        <v>15</v>
      </c>
      <c r="G5" s="8" t="s">
        <v>16</v>
      </c>
      <c r="H5" s="8" t="s">
        <v>17</v>
      </c>
    </row>
    <row r="6" ht="50" customHeight="1" spans="1:8">
      <c r="A6" s="11" t="s">
        <v>18</v>
      </c>
      <c r="B6" s="12">
        <f>D6</f>
        <v>97.692761</v>
      </c>
      <c r="C6" s="12"/>
      <c r="D6" s="12">
        <v>97.692761</v>
      </c>
      <c r="E6" s="13" t="s">
        <v>19</v>
      </c>
      <c r="F6" s="14" t="s">
        <v>20</v>
      </c>
      <c r="G6" s="11" t="s">
        <v>21</v>
      </c>
      <c r="H6" s="11" t="s">
        <v>22</v>
      </c>
    </row>
    <row r="7" ht="48" customHeight="1" spans="1:8">
      <c r="A7" s="11" t="s">
        <v>18</v>
      </c>
      <c r="B7" s="12">
        <f>D7</f>
        <v>193.248607</v>
      </c>
      <c r="C7" s="12"/>
      <c r="D7" s="12">
        <v>193.248607</v>
      </c>
      <c r="E7" s="13" t="s">
        <v>23</v>
      </c>
      <c r="F7" s="14" t="s">
        <v>24</v>
      </c>
      <c r="G7" s="11" t="s">
        <v>25</v>
      </c>
      <c r="H7" s="11" t="s">
        <v>26</v>
      </c>
    </row>
    <row r="8" ht="51" customHeight="1" spans="1:8">
      <c r="A8" s="11" t="s">
        <v>27</v>
      </c>
      <c r="B8" s="12">
        <f>D8</f>
        <v>43.192691</v>
      </c>
      <c r="C8" s="12"/>
      <c r="D8" s="12">
        <v>43.192691</v>
      </c>
      <c r="E8" s="13" t="s">
        <v>28</v>
      </c>
      <c r="F8" s="14" t="s">
        <v>29</v>
      </c>
      <c r="G8" s="11" t="s">
        <v>30</v>
      </c>
      <c r="H8" s="11" t="s">
        <v>26</v>
      </c>
    </row>
    <row r="9" ht="65" customHeight="1" spans="1:8">
      <c r="A9" s="11" t="s">
        <v>18</v>
      </c>
      <c r="B9" s="12">
        <f t="shared" ref="B9:B33" si="0">D9</f>
        <v>372.689691</v>
      </c>
      <c r="C9" s="12"/>
      <c r="D9" s="12">
        <v>372.689691</v>
      </c>
      <c r="E9" s="15" t="s">
        <v>31</v>
      </c>
      <c r="F9" s="16" t="s">
        <v>32</v>
      </c>
      <c r="G9" s="17" t="s">
        <v>33</v>
      </c>
      <c r="H9" s="17" t="s">
        <v>34</v>
      </c>
    </row>
    <row r="10" ht="107" customHeight="1" spans="1:8">
      <c r="A10" s="11" t="s">
        <v>35</v>
      </c>
      <c r="B10" s="12">
        <f t="shared" si="0"/>
        <v>233.121469</v>
      </c>
      <c r="C10" s="12"/>
      <c r="D10" s="12">
        <v>233.121469</v>
      </c>
      <c r="E10" s="13" t="s">
        <v>36</v>
      </c>
      <c r="F10" s="14" t="s">
        <v>37</v>
      </c>
      <c r="G10" s="11" t="s">
        <v>38</v>
      </c>
      <c r="H10" s="11" t="s">
        <v>39</v>
      </c>
    </row>
    <row r="11" ht="75" customHeight="1" spans="1:8">
      <c r="A11" s="11" t="s">
        <v>35</v>
      </c>
      <c r="B11" s="12">
        <f t="shared" si="0"/>
        <v>318.04</v>
      </c>
      <c r="C11" s="12"/>
      <c r="D11" s="12">
        <v>318.04</v>
      </c>
      <c r="E11" s="13" t="s">
        <v>40</v>
      </c>
      <c r="F11" s="12" t="s">
        <v>41</v>
      </c>
      <c r="G11" s="11" t="s">
        <v>42</v>
      </c>
      <c r="H11" s="11" t="s">
        <v>43</v>
      </c>
    </row>
    <row r="12" ht="47" customHeight="1" spans="1:8">
      <c r="A12" s="11" t="s">
        <v>35</v>
      </c>
      <c r="B12" s="12">
        <f t="shared" si="0"/>
        <v>500.205506</v>
      </c>
      <c r="C12" s="12"/>
      <c r="D12" s="12">
        <v>500.205506</v>
      </c>
      <c r="E12" s="11" t="s">
        <v>44</v>
      </c>
      <c r="F12" s="12" t="s">
        <v>45</v>
      </c>
      <c r="G12" s="11" t="s">
        <v>46</v>
      </c>
      <c r="H12" s="11" t="s">
        <v>47</v>
      </c>
    </row>
    <row r="13" ht="44" customHeight="1" spans="1:8">
      <c r="A13" s="11" t="s">
        <v>35</v>
      </c>
      <c r="B13" s="12">
        <f t="shared" si="0"/>
        <v>635.258805</v>
      </c>
      <c r="C13" s="12"/>
      <c r="D13" s="12">
        <v>635.258805</v>
      </c>
      <c r="E13" s="11" t="s">
        <v>48</v>
      </c>
      <c r="F13" s="12" t="s">
        <v>49</v>
      </c>
      <c r="G13" s="11" t="s">
        <v>50</v>
      </c>
      <c r="H13" s="11" t="s">
        <v>34</v>
      </c>
    </row>
    <row r="14" ht="44" customHeight="1" spans="1:8">
      <c r="A14" s="11" t="s">
        <v>51</v>
      </c>
      <c r="B14" s="12">
        <f t="shared" si="0"/>
        <v>62.589709</v>
      </c>
      <c r="C14" s="12"/>
      <c r="D14" s="12">
        <v>62.589709</v>
      </c>
      <c r="E14" s="11"/>
      <c r="F14" s="12"/>
      <c r="G14" s="11"/>
      <c r="H14" s="11"/>
    </row>
    <row r="15" ht="34" customHeight="1" spans="1:8">
      <c r="A15" s="11" t="s">
        <v>52</v>
      </c>
      <c r="B15" s="12">
        <f t="shared" si="0"/>
        <v>43.09</v>
      </c>
      <c r="C15" s="12"/>
      <c r="D15" s="12">
        <v>43.09</v>
      </c>
      <c r="E15" s="11"/>
      <c r="F15" s="12"/>
      <c r="G15" s="11"/>
      <c r="H15" s="11"/>
    </row>
    <row r="16" ht="72" customHeight="1" spans="1:8">
      <c r="A16" s="11" t="s">
        <v>35</v>
      </c>
      <c r="B16" s="12">
        <f t="shared" si="0"/>
        <v>958.57982</v>
      </c>
      <c r="C16" s="12"/>
      <c r="D16" s="12">
        <v>958.57982</v>
      </c>
      <c r="E16" s="11" t="s">
        <v>53</v>
      </c>
      <c r="F16" s="12" t="s">
        <v>54</v>
      </c>
      <c r="G16" s="11" t="s">
        <v>55</v>
      </c>
      <c r="H16" s="11" t="s">
        <v>56</v>
      </c>
    </row>
    <row r="17" ht="66" customHeight="1" spans="1:8">
      <c r="A17" s="11" t="s">
        <v>57</v>
      </c>
      <c r="B17" s="12">
        <f t="shared" si="0"/>
        <v>1033</v>
      </c>
      <c r="C17" s="12"/>
      <c r="D17" s="12">
        <v>1033</v>
      </c>
      <c r="E17" s="11"/>
      <c r="F17" s="12"/>
      <c r="G17" s="11"/>
      <c r="H17" s="11"/>
    </row>
    <row r="18" ht="99" customHeight="1" spans="1:8">
      <c r="A18" s="11" t="s">
        <v>35</v>
      </c>
      <c r="B18" s="12">
        <f t="shared" si="0"/>
        <v>1693.479511</v>
      </c>
      <c r="C18" s="12"/>
      <c r="D18" s="12">
        <v>1693.479511</v>
      </c>
      <c r="E18" s="11" t="s">
        <v>58</v>
      </c>
      <c r="F18" s="12" t="s">
        <v>59</v>
      </c>
      <c r="G18" s="11" t="s">
        <v>60</v>
      </c>
      <c r="H18" s="11" t="s">
        <v>61</v>
      </c>
    </row>
    <row r="19" s="2" customFormat="1" ht="66" customHeight="1" spans="1:8">
      <c r="A19" s="11" t="s">
        <v>35</v>
      </c>
      <c r="B19" s="12">
        <f t="shared" si="0"/>
        <v>200</v>
      </c>
      <c r="C19" s="12"/>
      <c r="D19" s="12">
        <v>200</v>
      </c>
      <c r="E19" s="17" t="s">
        <v>62</v>
      </c>
      <c r="F19" s="18" t="s">
        <v>63</v>
      </c>
      <c r="G19" s="17" t="s">
        <v>64</v>
      </c>
      <c r="H19" s="17" t="s">
        <v>65</v>
      </c>
    </row>
    <row r="20" s="2" customFormat="1" ht="63" customHeight="1" spans="1:8">
      <c r="A20" s="11" t="s">
        <v>66</v>
      </c>
      <c r="B20" s="12">
        <f t="shared" si="0"/>
        <v>42.25512</v>
      </c>
      <c r="C20" s="12"/>
      <c r="D20" s="12">
        <v>42.25512</v>
      </c>
      <c r="E20" s="19"/>
      <c r="F20" s="20"/>
      <c r="G20" s="19"/>
      <c r="H20" s="19"/>
    </row>
    <row r="21" s="2" customFormat="1" ht="47" customHeight="1" spans="1:8">
      <c r="A21" s="11" t="s">
        <v>18</v>
      </c>
      <c r="B21" s="12">
        <f t="shared" si="0"/>
        <v>18</v>
      </c>
      <c r="C21" s="12"/>
      <c r="D21" s="12">
        <v>18</v>
      </c>
      <c r="E21" s="19"/>
      <c r="F21" s="20"/>
      <c r="G21" s="19"/>
      <c r="H21" s="19"/>
    </row>
    <row r="22" s="2" customFormat="1" ht="55" customHeight="1" spans="1:8">
      <c r="A22" s="11" t="s">
        <v>51</v>
      </c>
      <c r="B22" s="12">
        <f t="shared" si="0"/>
        <v>49.5</v>
      </c>
      <c r="C22" s="12"/>
      <c r="D22" s="12">
        <v>49.5</v>
      </c>
      <c r="E22" s="19"/>
      <c r="F22" s="20"/>
      <c r="G22" s="19"/>
      <c r="H22" s="19"/>
    </row>
    <row r="23" s="2" customFormat="1" ht="47" customHeight="1" spans="1:8">
      <c r="A23" s="11" t="s">
        <v>67</v>
      </c>
      <c r="B23" s="12">
        <f t="shared" si="0"/>
        <v>26.432041</v>
      </c>
      <c r="C23" s="12"/>
      <c r="D23" s="21">
        <v>26.432041</v>
      </c>
      <c r="E23" s="22"/>
      <c r="F23" s="23"/>
      <c r="G23" s="22"/>
      <c r="H23" s="22"/>
    </row>
    <row r="24" ht="33" customHeight="1" spans="1:8">
      <c r="A24" s="11" t="s">
        <v>68</v>
      </c>
      <c r="B24" s="12">
        <f t="shared" si="0"/>
        <v>19.822658</v>
      </c>
      <c r="C24" s="12"/>
      <c r="D24" s="12">
        <v>19.822658</v>
      </c>
      <c r="E24" s="19" t="s">
        <v>69</v>
      </c>
      <c r="F24" s="20" t="s">
        <v>70</v>
      </c>
      <c r="G24" s="19" t="s">
        <v>71</v>
      </c>
      <c r="H24" s="19" t="s">
        <v>34</v>
      </c>
    </row>
    <row r="25" ht="102" customHeight="1" spans="1:8">
      <c r="A25" s="11" t="s">
        <v>35</v>
      </c>
      <c r="B25" s="12">
        <f t="shared" si="0"/>
        <v>299.92</v>
      </c>
      <c r="C25" s="12"/>
      <c r="D25" s="12">
        <v>299.92</v>
      </c>
      <c r="E25" s="22"/>
      <c r="F25" s="23"/>
      <c r="G25" s="22"/>
      <c r="H25" s="22"/>
    </row>
    <row r="26" ht="57" customHeight="1" spans="1:8">
      <c r="A26" s="11" t="s">
        <v>35</v>
      </c>
      <c r="B26" s="12">
        <f t="shared" si="0"/>
        <v>1479.770176</v>
      </c>
      <c r="C26" s="12"/>
      <c r="D26" s="12">
        <v>1479.770176</v>
      </c>
      <c r="E26" s="17" t="s">
        <v>72</v>
      </c>
      <c r="F26" s="18" t="s">
        <v>73</v>
      </c>
      <c r="G26" s="17" t="s">
        <v>74</v>
      </c>
      <c r="H26" s="17" t="s">
        <v>26</v>
      </c>
    </row>
    <row r="27" ht="57" customHeight="1" spans="1:8">
      <c r="A27" s="11" t="s">
        <v>18</v>
      </c>
      <c r="B27" s="12">
        <f t="shared" si="0"/>
        <v>20.945999</v>
      </c>
      <c r="C27" s="12"/>
      <c r="D27" s="21">
        <v>20.945999</v>
      </c>
      <c r="E27" s="22"/>
      <c r="F27" s="23"/>
      <c r="G27" s="22"/>
      <c r="H27" s="22"/>
    </row>
    <row r="28" ht="76" customHeight="1" spans="1:8">
      <c r="A28" s="11" t="s">
        <v>18</v>
      </c>
      <c r="B28" s="12">
        <f t="shared" si="0"/>
        <v>141.0835</v>
      </c>
      <c r="C28" s="12"/>
      <c r="D28" s="12">
        <v>141.0835</v>
      </c>
      <c r="E28" s="13" t="s">
        <v>75</v>
      </c>
      <c r="F28" s="12" t="s">
        <v>76</v>
      </c>
      <c r="G28" s="11" t="s">
        <v>77</v>
      </c>
      <c r="H28" s="24" t="s">
        <v>61</v>
      </c>
    </row>
    <row r="29" ht="51" customHeight="1" spans="1:8">
      <c r="A29" s="11" t="s">
        <v>18</v>
      </c>
      <c r="B29" s="12">
        <f t="shared" si="0"/>
        <v>25.910005</v>
      </c>
      <c r="C29" s="12"/>
      <c r="D29" s="12">
        <v>25.910005</v>
      </c>
      <c r="E29" s="11" t="s">
        <v>78</v>
      </c>
      <c r="F29" s="12" t="s">
        <v>79</v>
      </c>
      <c r="G29" s="11" t="s">
        <v>80</v>
      </c>
      <c r="H29" s="11" t="s">
        <v>81</v>
      </c>
    </row>
    <row r="30" ht="76" customHeight="1" spans="1:8">
      <c r="A30" s="11" t="s">
        <v>35</v>
      </c>
      <c r="B30" s="12">
        <f t="shared" si="0"/>
        <v>53.15</v>
      </c>
      <c r="C30" s="12"/>
      <c r="D30" s="25">
        <v>53.15</v>
      </c>
      <c r="E30" s="17" t="s">
        <v>82</v>
      </c>
      <c r="F30" s="18" t="s">
        <v>83</v>
      </c>
      <c r="G30" s="26" t="s">
        <v>84</v>
      </c>
      <c r="H30" s="17" t="s">
        <v>26</v>
      </c>
    </row>
    <row r="31" ht="46" customHeight="1" spans="1:8">
      <c r="A31" s="11" t="s">
        <v>68</v>
      </c>
      <c r="B31" s="12">
        <f t="shared" si="0"/>
        <v>90</v>
      </c>
      <c r="C31" s="12"/>
      <c r="D31" s="25">
        <v>90</v>
      </c>
      <c r="E31" s="19"/>
      <c r="F31" s="20"/>
      <c r="G31" s="27"/>
      <c r="H31" s="19"/>
    </row>
    <row r="32" ht="51" customHeight="1" spans="1:8">
      <c r="A32" s="11" t="s">
        <v>18</v>
      </c>
      <c r="B32" s="12">
        <f t="shared" si="0"/>
        <v>27.728419</v>
      </c>
      <c r="C32" s="12"/>
      <c r="D32" s="21">
        <v>27.728419</v>
      </c>
      <c r="E32" s="22"/>
      <c r="F32" s="23"/>
      <c r="G32" s="28"/>
      <c r="H32" s="22"/>
    </row>
    <row r="33" ht="48" customHeight="1" spans="1:8">
      <c r="A33" s="11" t="s">
        <v>35</v>
      </c>
      <c r="B33" s="12">
        <f t="shared" si="0"/>
        <v>8.558649</v>
      </c>
      <c r="C33" s="12"/>
      <c r="D33" s="29">
        <v>8.558649</v>
      </c>
      <c r="E33" s="30" t="s">
        <v>85</v>
      </c>
      <c r="F33" s="20" t="s">
        <v>86</v>
      </c>
      <c r="G33" s="19" t="s">
        <v>87</v>
      </c>
      <c r="H33" s="19" t="s">
        <v>88</v>
      </c>
    </row>
    <row r="34" ht="251" customHeight="1" spans="1:8">
      <c r="A34" s="11" t="s">
        <v>27</v>
      </c>
      <c r="B34" s="12">
        <f t="shared" ref="B34:B58" si="1">D34</f>
        <v>282.910233</v>
      </c>
      <c r="C34" s="12"/>
      <c r="D34" s="12">
        <v>282.910233</v>
      </c>
      <c r="E34" s="31"/>
      <c r="F34" s="23"/>
      <c r="G34" s="22"/>
      <c r="H34" s="22"/>
    </row>
    <row r="35" s="2" customFormat="1" ht="150" customHeight="1" spans="1:8">
      <c r="A35" s="11" t="s">
        <v>66</v>
      </c>
      <c r="B35" s="12">
        <f t="shared" si="1"/>
        <v>295.293851</v>
      </c>
      <c r="C35" s="12"/>
      <c r="D35" s="12">
        <v>295.293851</v>
      </c>
      <c r="E35" s="13" t="s">
        <v>89</v>
      </c>
      <c r="F35" s="32" t="s">
        <v>90</v>
      </c>
      <c r="G35" s="11" t="s">
        <v>91</v>
      </c>
      <c r="H35" s="11" t="s">
        <v>92</v>
      </c>
    </row>
    <row r="36" ht="51" customHeight="1" spans="1:8">
      <c r="A36" s="11" t="s">
        <v>35</v>
      </c>
      <c r="B36" s="12">
        <f t="shared" si="1"/>
        <v>210.377624</v>
      </c>
      <c r="C36" s="12"/>
      <c r="D36" s="33">
        <v>210.377624</v>
      </c>
      <c r="E36" s="13" t="s">
        <v>93</v>
      </c>
      <c r="F36" s="32" t="s">
        <v>94</v>
      </c>
      <c r="G36" s="11" t="s">
        <v>95</v>
      </c>
      <c r="H36" s="11" t="s">
        <v>96</v>
      </c>
    </row>
    <row r="37" ht="60" customHeight="1" spans="1:8">
      <c r="A37" s="11" t="s">
        <v>68</v>
      </c>
      <c r="B37" s="12">
        <f t="shared" si="1"/>
        <v>90</v>
      </c>
      <c r="C37" s="12"/>
      <c r="D37" s="34">
        <v>90</v>
      </c>
      <c r="E37" s="13"/>
      <c r="F37" s="32"/>
      <c r="G37" s="11"/>
      <c r="H37" s="11"/>
    </row>
    <row r="38" ht="45" customHeight="1" spans="1:8">
      <c r="A38" s="11" t="s">
        <v>18</v>
      </c>
      <c r="B38" s="12">
        <f t="shared" si="1"/>
        <v>312</v>
      </c>
      <c r="C38" s="12"/>
      <c r="D38" s="12">
        <v>312</v>
      </c>
      <c r="E38" s="13"/>
      <c r="F38" s="32"/>
      <c r="G38" s="11"/>
      <c r="H38" s="11"/>
    </row>
    <row r="39" ht="39" customHeight="1" spans="1:8">
      <c r="A39" s="11" t="s">
        <v>18</v>
      </c>
      <c r="B39" s="12">
        <f t="shared" si="1"/>
        <v>185.742726</v>
      </c>
      <c r="C39" s="12"/>
      <c r="D39" s="12">
        <v>185.742726</v>
      </c>
      <c r="E39" s="13" t="s">
        <v>97</v>
      </c>
      <c r="F39" s="32" t="s">
        <v>98</v>
      </c>
      <c r="G39" s="11" t="s">
        <v>99</v>
      </c>
      <c r="H39" s="11" t="s">
        <v>81</v>
      </c>
    </row>
    <row r="40" ht="34" customHeight="1" spans="1:8">
      <c r="A40" s="11" t="s">
        <v>100</v>
      </c>
      <c r="B40" s="12">
        <f t="shared" si="1"/>
        <v>6.4</v>
      </c>
      <c r="C40" s="12"/>
      <c r="D40" s="12">
        <v>6.4</v>
      </c>
      <c r="E40" s="13" t="s">
        <v>101</v>
      </c>
      <c r="F40" s="32" t="s">
        <v>102</v>
      </c>
      <c r="G40" s="11" t="s">
        <v>103</v>
      </c>
      <c r="H40" s="11" t="s">
        <v>26</v>
      </c>
    </row>
    <row r="41" ht="27.75" customHeight="1" spans="1:8">
      <c r="A41" s="11" t="s">
        <v>104</v>
      </c>
      <c r="B41" s="12">
        <f t="shared" si="1"/>
        <v>3.2</v>
      </c>
      <c r="C41" s="12"/>
      <c r="D41" s="12">
        <v>3.2</v>
      </c>
      <c r="E41" s="13"/>
      <c r="F41" s="32"/>
      <c r="G41" s="11"/>
      <c r="H41" s="11"/>
    </row>
    <row r="42" ht="40" customHeight="1" spans="1:8">
      <c r="A42" s="11" t="s">
        <v>68</v>
      </c>
      <c r="B42" s="12">
        <f t="shared" si="1"/>
        <v>35.04</v>
      </c>
      <c r="C42" s="12"/>
      <c r="D42" s="12">
        <v>35.04</v>
      </c>
      <c r="E42" s="13"/>
      <c r="F42" s="32"/>
      <c r="G42" s="11"/>
      <c r="H42" s="11"/>
    </row>
    <row r="43" ht="54" customHeight="1" spans="1:8">
      <c r="A43" s="11" t="s">
        <v>35</v>
      </c>
      <c r="B43" s="12">
        <f t="shared" si="1"/>
        <v>72.745905</v>
      </c>
      <c r="C43" s="12"/>
      <c r="D43" s="12">
        <v>72.745905</v>
      </c>
      <c r="E43" s="13"/>
      <c r="F43" s="32"/>
      <c r="G43" s="11"/>
      <c r="H43" s="11"/>
    </row>
    <row r="44" ht="35" customHeight="1" spans="1:8">
      <c r="A44" s="11" t="s">
        <v>105</v>
      </c>
      <c r="B44" s="12">
        <f t="shared" si="1"/>
        <v>23</v>
      </c>
      <c r="C44" s="12"/>
      <c r="D44" s="12">
        <v>23</v>
      </c>
      <c r="E44" s="13"/>
      <c r="F44" s="32"/>
      <c r="G44" s="11"/>
      <c r="H44" s="11"/>
    </row>
    <row r="45" ht="57" customHeight="1" spans="1:8">
      <c r="A45" s="11" t="s">
        <v>106</v>
      </c>
      <c r="B45" s="12">
        <f t="shared" si="1"/>
        <v>47.64</v>
      </c>
      <c r="C45" s="12"/>
      <c r="D45" s="12">
        <v>47.64</v>
      </c>
      <c r="E45" s="13"/>
      <c r="F45" s="32"/>
      <c r="G45" s="11"/>
      <c r="H45" s="11"/>
    </row>
    <row r="46" ht="77" customHeight="1" spans="1:8">
      <c r="A46" s="11" t="s">
        <v>35</v>
      </c>
      <c r="B46" s="12">
        <f t="shared" si="1"/>
        <v>36</v>
      </c>
      <c r="C46" s="12"/>
      <c r="D46" s="12">
        <v>36</v>
      </c>
      <c r="E46" s="15" t="s">
        <v>107</v>
      </c>
      <c r="F46" s="35" t="s">
        <v>108</v>
      </c>
      <c r="G46" s="26" t="s">
        <v>109</v>
      </c>
      <c r="H46" s="17" t="s">
        <v>96</v>
      </c>
    </row>
    <row r="47" ht="105" customHeight="1" spans="1:8">
      <c r="A47" s="11" t="s">
        <v>18</v>
      </c>
      <c r="B47" s="12">
        <f t="shared" si="1"/>
        <v>12</v>
      </c>
      <c r="C47" s="12"/>
      <c r="D47" s="12">
        <v>12</v>
      </c>
      <c r="E47" s="31"/>
      <c r="F47" s="36"/>
      <c r="G47" s="28"/>
      <c r="H47" s="22"/>
    </row>
    <row r="48" ht="54" customHeight="1" spans="1:8">
      <c r="A48" s="11" t="s">
        <v>35</v>
      </c>
      <c r="B48" s="12">
        <f t="shared" si="1"/>
        <v>20</v>
      </c>
      <c r="C48" s="12"/>
      <c r="D48" s="12">
        <v>20</v>
      </c>
      <c r="E48" s="15" t="s">
        <v>110</v>
      </c>
      <c r="F48" s="35" t="s">
        <v>111</v>
      </c>
      <c r="G48" s="17" t="s">
        <v>112</v>
      </c>
      <c r="H48" s="17" t="s">
        <v>81</v>
      </c>
    </row>
    <row r="49" ht="33" customHeight="1" spans="1:8">
      <c r="A49" s="11" t="s">
        <v>18</v>
      </c>
      <c r="B49" s="12">
        <f t="shared" si="1"/>
        <v>13.1825</v>
      </c>
      <c r="C49" s="12"/>
      <c r="D49" s="12">
        <v>13.1825</v>
      </c>
      <c r="E49" s="31"/>
      <c r="F49" s="36"/>
      <c r="G49" s="22"/>
      <c r="H49" s="22"/>
    </row>
    <row r="50" ht="33" customHeight="1" spans="1:8">
      <c r="A50" s="11" t="s">
        <v>113</v>
      </c>
      <c r="B50" s="12">
        <f t="shared" si="1"/>
        <v>1.8</v>
      </c>
      <c r="C50" s="12"/>
      <c r="D50" s="12">
        <v>1.8</v>
      </c>
      <c r="E50" s="13" t="s">
        <v>114</v>
      </c>
      <c r="F50" s="37" t="s">
        <v>115</v>
      </c>
      <c r="G50" s="11" t="s">
        <v>116</v>
      </c>
      <c r="H50" s="11" t="s">
        <v>92</v>
      </c>
    </row>
    <row r="51" ht="63" customHeight="1" spans="1:8">
      <c r="A51" s="11" t="s">
        <v>35</v>
      </c>
      <c r="B51" s="12">
        <f t="shared" si="1"/>
        <v>99.8648</v>
      </c>
      <c r="C51" s="12"/>
      <c r="D51" s="12">
        <v>99.8648</v>
      </c>
      <c r="E51" s="15" t="s">
        <v>117</v>
      </c>
      <c r="F51" s="35" t="s">
        <v>118</v>
      </c>
      <c r="G51" s="17" t="s">
        <v>119</v>
      </c>
      <c r="H51" s="17" t="s">
        <v>26</v>
      </c>
    </row>
    <row r="52" ht="53" customHeight="1" spans="1:8">
      <c r="A52" s="11" t="s">
        <v>18</v>
      </c>
      <c r="B52" s="12">
        <f t="shared" si="1"/>
        <v>30</v>
      </c>
      <c r="C52" s="12"/>
      <c r="D52" s="12">
        <v>30</v>
      </c>
      <c r="E52" s="31"/>
      <c r="F52" s="36"/>
      <c r="G52" s="22"/>
      <c r="H52" s="22"/>
    </row>
    <row r="53" ht="53" customHeight="1" spans="1:8">
      <c r="A53" s="11" t="s">
        <v>105</v>
      </c>
      <c r="B53" s="12">
        <f t="shared" si="1"/>
        <v>40</v>
      </c>
      <c r="C53" s="12"/>
      <c r="D53" s="12">
        <v>40</v>
      </c>
      <c r="E53" s="11" t="s">
        <v>120</v>
      </c>
      <c r="F53" s="20" t="s">
        <v>121</v>
      </c>
      <c r="G53" s="19" t="s">
        <v>122</v>
      </c>
      <c r="H53" s="19" t="s">
        <v>65</v>
      </c>
    </row>
    <row r="54" ht="58" customHeight="1" spans="1:8">
      <c r="A54" s="11" t="s">
        <v>18</v>
      </c>
      <c r="B54" s="12">
        <f t="shared" si="1"/>
        <v>60</v>
      </c>
      <c r="C54" s="12"/>
      <c r="D54" s="12">
        <v>60</v>
      </c>
      <c r="E54" s="22"/>
      <c r="F54" s="23"/>
      <c r="G54" s="22"/>
      <c r="H54" s="22"/>
    </row>
    <row r="55" ht="135" customHeight="1" spans="1:8">
      <c r="A55" s="11" t="s">
        <v>35</v>
      </c>
      <c r="B55" s="12">
        <f t="shared" si="1"/>
        <v>71</v>
      </c>
      <c r="C55" s="12"/>
      <c r="D55" s="12">
        <v>71</v>
      </c>
      <c r="E55" s="17" t="s">
        <v>123</v>
      </c>
      <c r="F55" s="18" t="s">
        <v>124</v>
      </c>
      <c r="G55" s="17" t="s">
        <v>125</v>
      </c>
      <c r="H55" s="17" t="s">
        <v>34</v>
      </c>
    </row>
    <row r="56" ht="59" customHeight="1" spans="1:8">
      <c r="A56" s="17" t="s">
        <v>18</v>
      </c>
      <c r="B56" s="12">
        <f t="shared" si="1"/>
        <v>50</v>
      </c>
      <c r="C56" s="12"/>
      <c r="D56" s="12">
        <v>50</v>
      </c>
      <c r="E56" s="22"/>
      <c r="F56" s="23"/>
      <c r="G56" s="22"/>
      <c r="H56" s="22"/>
    </row>
    <row r="57" ht="39" customHeight="1" spans="1:8">
      <c r="A57" s="11" t="s">
        <v>126</v>
      </c>
      <c r="B57" s="12">
        <f t="shared" si="1"/>
        <v>138.3629</v>
      </c>
      <c r="C57" s="12"/>
      <c r="D57" s="12">
        <v>138.3629</v>
      </c>
      <c r="E57" s="11" t="s">
        <v>127</v>
      </c>
      <c r="F57" s="12" t="s">
        <v>128</v>
      </c>
      <c r="G57" s="11" t="s">
        <v>129</v>
      </c>
      <c r="H57" s="11" t="s">
        <v>81</v>
      </c>
    </row>
    <row r="58" ht="39" customHeight="1" spans="1:8">
      <c r="A58" s="11" t="s">
        <v>68</v>
      </c>
      <c r="B58" s="12">
        <f t="shared" si="1"/>
        <v>14.728563</v>
      </c>
      <c r="C58" s="12"/>
      <c r="D58" s="12">
        <v>14.728563</v>
      </c>
      <c r="E58" s="11"/>
      <c r="F58" s="12"/>
      <c r="G58" s="11"/>
      <c r="H58" s="11"/>
    </row>
    <row r="59" ht="42" customHeight="1" spans="1:8">
      <c r="A59" s="17" t="s">
        <v>18</v>
      </c>
      <c r="B59" s="12">
        <f t="shared" ref="B59:B113" si="2">D59</f>
        <v>13.151927</v>
      </c>
      <c r="C59" s="12"/>
      <c r="D59" s="12">
        <v>13.151927</v>
      </c>
      <c r="E59" s="11"/>
      <c r="F59" s="12"/>
      <c r="G59" s="11"/>
      <c r="H59" s="11"/>
    </row>
    <row r="60" ht="31" customHeight="1" spans="1:8">
      <c r="A60" s="11" t="s">
        <v>35</v>
      </c>
      <c r="B60" s="12">
        <f t="shared" si="2"/>
        <v>70</v>
      </c>
      <c r="C60" s="12"/>
      <c r="D60" s="12">
        <v>70</v>
      </c>
      <c r="E60" s="11"/>
      <c r="F60" s="12"/>
      <c r="G60" s="11"/>
      <c r="H60" s="11"/>
    </row>
    <row r="61" ht="42" customHeight="1" spans="1:8">
      <c r="A61" s="11" t="s">
        <v>126</v>
      </c>
      <c r="B61" s="12">
        <f t="shared" si="2"/>
        <v>383.1371</v>
      </c>
      <c r="C61" s="12"/>
      <c r="D61" s="12">
        <v>383.1371</v>
      </c>
      <c r="E61" s="11" t="s">
        <v>130</v>
      </c>
      <c r="F61" s="12" t="s">
        <v>131</v>
      </c>
      <c r="G61" s="11" t="s">
        <v>132</v>
      </c>
      <c r="H61" s="11" t="s">
        <v>96</v>
      </c>
    </row>
    <row r="62" ht="46" customHeight="1" spans="1:8">
      <c r="A62" s="11" t="s">
        <v>18</v>
      </c>
      <c r="B62" s="12">
        <f t="shared" si="2"/>
        <v>351.83029</v>
      </c>
      <c r="C62" s="12"/>
      <c r="D62" s="12">
        <v>351.83029</v>
      </c>
      <c r="E62" s="11"/>
      <c r="F62" s="12"/>
      <c r="G62" s="11"/>
      <c r="H62" s="11"/>
    </row>
    <row r="63" ht="34" customHeight="1" spans="1:8">
      <c r="A63" s="11" t="s">
        <v>35</v>
      </c>
      <c r="B63" s="12">
        <f t="shared" si="2"/>
        <v>35</v>
      </c>
      <c r="C63" s="12"/>
      <c r="D63" s="12">
        <v>35</v>
      </c>
      <c r="E63" s="17" t="s">
        <v>133</v>
      </c>
      <c r="F63" s="18" t="s">
        <v>134</v>
      </c>
      <c r="G63" s="17" t="s">
        <v>135</v>
      </c>
      <c r="H63" s="17" t="s">
        <v>26</v>
      </c>
    </row>
    <row r="64" ht="23" customHeight="1" spans="1:8">
      <c r="A64" s="11" t="s">
        <v>105</v>
      </c>
      <c r="B64" s="12">
        <f t="shared" si="2"/>
        <v>50.00006</v>
      </c>
      <c r="C64" s="12"/>
      <c r="D64" s="12">
        <v>50.00006</v>
      </c>
      <c r="E64" s="11"/>
      <c r="F64" s="20"/>
      <c r="G64" s="19"/>
      <c r="H64" s="19"/>
    </row>
    <row r="65" ht="35" customHeight="1" spans="1:8">
      <c r="A65" s="11" t="s">
        <v>18</v>
      </c>
      <c r="B65" s="12">
        <f t="shared" si="2"/>
        <v>95.0119</v>
      </c>
      <c r="C65" s="12"/>
      <c r="D65" s="12">
        <v>95.0119</v>
      </c>
      <c r="E65" s="22"/>
      <c r="F65" s="23"/>
      <c r="G65" s="22"/>
      <c r="H65" s="22"/>
    </row>
    <row r="66" ht="32" customHeight="1" spans="1:8">
      <c r="A66" s="11" t="s">
        <v>68</v>
      </c>
      <c r="B66" s="12">
        <f t="shared" si="2"/>
        <v>160.642854</v>
      </c>
      <c r="C66" s="12"/>
      <c r="D66" s="12">
        <v>160.642854</v>
      </c>
      <c r="E66" s="11" t="s">
        <v>136</v>
      </c>
      <c r="F66" s="12" t="s">
        <v>137</v>
      </c>
      <c r="G66" s="11" t="s">
        <v>138</v>
      </c>
      <c r="H66" s="11" t="s">
        <v>22</v>
      </c>
    </row>
    <row r="67" ht="39" customHeight="1" spans="1:8">
      <c r="A67" s="11" t="s">
        <v>18</v>
      </c>
      <c r="B67" s="12">
        <f t="shared" si="2"/>
        <v>200</v>
      </c>
      <c r="C67" s="12"/>
      <c r="D67" s="23">
        <v>200</v>
      </c>
      <c r="E67" s="22"/>
      <c r="F67" s="23"/>
      <c r="G67" s="22"/>
      <c r="H67" s="22"/>
    </row>
    <row r="68" ht="71" customHeight="1" spans="1:8">
      <c r="A68" s="11" t="s">
        <v>35</v>
      </c>
      <c r="B68" s="12">
        <f t="shared" si="2"/>
        <v>145.4</v>
      </c>
      <c r="C68" s="12"/>
      <c r="D68" s="18">
        <v>145.4</v>
      </c>
      <c r="E68" s="17" t="s">
        <v>139</v>
      </c>
      <c r="F68" s="18" t="s">
        <v>140</v>
      </c>
      <c r="G68" s="17" t="s">
        <v>141</v>
      </c>
      <c r="H68" s="17" t="s">
        <v>26</v>
      </c>
    </row>
    <row r="69" ht="33" customHeight="1" spans="1:8">
      <c r="A69" s="11" t="s">
        <v>68</v>
      </c>
      <c r="B69" s="12">
        <f t="shared" si="2"/>
        <v>24.5937</v>
      </c>
      <c r="C69" s="12"/>
      <c r="D69" s="12">
        <v>24.5937</v>
      </c>
      <c r="E69" s="11"/>
      <c r="F69" s="12"/>
      <c r="G69" s="11"/>
      <c r="H69" s="11"/>
    </row>
    <row r="70" ht="31" customHeight="1" spans="1:8">
      <c r="A70" s="11" t="s">
        <v>18</v>
      </c>
      <c r="B70" s="12">
        <f t="shared" si="2"/>
        <v>60</v>
      </c>
      <c r="C70" s="12"/>
      <c r="D70" s="23">
        <v>60</v>
      </c>
      <c r="E70" s="19"/>
      <c r="F70" s="20"/>
      <c r="G70" s="19"/>
      <c r="H70" s="19"/>
    </row>
    <row r="71" ht="31" customHeight="1" spans="1:8">
      <c r="A71" s="11" t="s">
        <v>142</v>
      </c>
      <c r="B71" s="12">
        <f t="shared" si="2"/>
        <v>99.59996</v>
      </c>
      <c r="C71" s="12"/>
      <c r="D71" s="12">
        <v>99.59996</v>
      </c>
      <c r="E71" s="22"/>
      <c r="F71" s="23"/>
      <c r="G71" s="22"/>
      <c r="H71" s="22"/>
    </row>
    <row r="72" ht="37" customHeight="1" spans="1:8">
      <c r="A72" s="11" t="s">
        <v>18</v>
      </c>
      <c r="B72" s="12">
        <f t="shared" si="2"/>
        <v>248.49</v>
      </c>
      <c r="C72" s="12"/>
      <c r="D72" s="12">
        <v>248.49</v>
      </c>
      <c r="E72" s="11" t="s">
        <v>143</v>
      </c>
      <c r="F72" s="12" t="s">
        <v>144</v>
      </c>
      <c r="G72" s="11" t="s">
        <v>145</v>
      </c>
      <c r="H72" s="11" t="s">
        <v>146</v>
      </c>
    </row>
    <row r="73" ht="63" customHeight="1" spans="1:8">
      <c r="A73" s="11" t="s">
        <v>18</v>
      </c>
      <c r="B73" s="12">
        <f t="shared" si="2"/>
        <v>95.140634</v>
      </c>
      <c r="C73" s="12"/>
      <c r="D73" s="12">
        <v>95.140634</v>
      </c>
      <c r="E73" s="11" t="s">
        <v>147</v>
      </c>
      <c r="F73" s="12" t="s">
        <v>148</v>
      </c>
      <c r="G73" s="11" t="s">
        <v>149</v>
      </c>
      <c r="H73" s="11" t="s">
        <v>43</v>
      </c>
    </row>
    <row r="74" ht="41" customHeight="1" spans="1:8">
      <c r="A74" s="11" t="s">
        <v>18</v>
      </c>
      <c r="B74" s="12">
        <f t="shared" si="2"/>
        <v>70.3</v>
      </c>
      <c r="C74" s="12"/>
      <c r="D74" s="12">
        <v>70.3</v>
      </c>
      <c r="E74" s="17" t="s">
        <v>150</v>
      </c>
      <c r="F74" s="18" t="s">
        <v>151</v>
      </c>
      <c r="G74" s="17" t="s">
        <v>152</v>
      </c>
      <c r="H74" s="17" t="s">
        <v>92</v>
      </c>
    </row>
    <row r="75" ht="28" customHeight="1" spans="1:8">
      <c r="A75" s="11" t="s">
        <v>35</v>
      </c>
      <c r="B75" s="12">
        <f t="shared" si="2"/>
        <v>10.1204</v>
      </c>
      <c r="C75" s="12"/>
      <c r="D75" s="12">
        <v>10.1204</v>
      </c>
      <c r="E75" s="19"/>
      <c r="F75" s="20"/>
      <c r="G75" s="19"/>
      <c r="H75" s="19"/>
    </row>
    <row r="76" ht="23" customHeight="1" spans="1:8">
      <c r="A76" s="11" t="s">
        <v>153</v>
      </c>
      <c r="B76" s="12">
        <f t="shared" si="2"/>
        <v>4.525691</v>
      </c>
      <c r="C76" s="12"/>
      <c r="D76" s="12">
        <v>4.525691</v>
      </c>
      <c r="E76" s="19"/>
      <c r="F76" s="20"/>
      <c r="G76" s="19"/>
      <c r="H76" s="19"/>
    </row>
    <row r="77" ht="41" customHeight="1" spans="1:8">
      <c r="A77" s="11" t="s">
        <v>67</v>
      </c>
      <c r="B77" s="12">
        <f t="shared" si="2"/>
        <v>31.76</v>
      </c>
      <c r="C77" s="12"/>
      <c r="D77" s="12">
        <v>31.76</v>
      </c>
      <c r="E77" s="11"/>
      <c r="F77" s="20"/>
      <c r="G77" s="19"/>
      <c r="H77" s="19"/>
    </row>
    <row r="78" ht="34" customHeight="1" spans="1:8">
      <c r="A78" s="11" t="s">
        <v>35</v>
      </c>
      <c r="B78" s="12">
        <f t="shared" si="2"/>
        <v>59</v>
      </c>
      <c r="C78" s="12"/>
      <c r="D78" s="12">
        <v>59</v>
      </c>
      <c r="E78" s="17" t="s">
        <v>154</v>
      </c>
      <c r="F78" s="18" t="s">
        <v>155</v>
      </c>
      <c r="G78" s="17" t="s">
        <v>156</v>
      </c>
      <c r="H78" s="17" t="s">
        <v>39</v>
      </c>
    </row>
    <row r="79" ht="63" customHeight="1" spans="1:8">
      <c r="A79" s="11" t="s">
        <v>18</v>
      </c>
      <c r="B79" s="12">
        <f t="shared" si="2"/>
        <v>39.422021</v>
      </c>
      <c r="C79" s="12"/>
      <c r="D79" s="12">
        <v>39.422021</v>
      </c>
      <c r="E79" s="22"/>
      <c r="F79" s="23"/>
      <c r="G79" s="22"/>
      <c r="H79" s="22"/>
    </row>
    <row r="80" ht="51" customHeight="1" spans="1:8">
      <c r="A80" s="11" t="s">
        <v>66</v>
      </c>
      <c r="B80" s="12">
        <f t="shared" si="2"/>
        <v>282.598484</v>
      </c>
      <c r="C80" s="12"/>
      <c r="D80" s="12">
        <v>282.598484</v>
      </c>
      <c r="E80" s="11" t="s">
        <v>157</v>
      </c>
      <c r="F80" s="12" t="s">
        <v>158</v>
      </c>
      <c r="G80" s="11" t="s">
        <v>159</v>
      </c>
      <c r="H80" s="11" t="s">
        <v>65</v>
      </c>
    </row>
    <row r="81" s="2" customFormat="1" ht="60" customHeight="1" spans="1:8">
      <c r="A81" s="11" t="s">
        <v>66</v>
      </c>
      <c r="B81" s="12">
        <f t="shared" si="2"/>
        <v>284.699345</v>
      </c>
      <c r="C81" s="12"/>
      <c r="D81" s="12">
        <v>284.699345</v>
      </c>
      <c r="E81" s="11" t="s">
        <v>160</v>
      </c>
      <c r="F81" s="12" t="s">
        <v>161</v>
      </c>
      <c r="G81" s="11" t="s">
        <v>162</v>
      </c>
      <c r="H81" s="11" t="s">
        <v>81</v>
      </c>
    </row>
    <row r="82" ht="57" customHeight="1" spans="1:8">
      <c r="A82" s="11" t="s">
        <v>66</v>
      </c>
      <c r="B82" s="12">
        <f t="shared" si="2"/>
        <v>312.4697</v>
      </c>
      <c r="C82" s="12"/>
      <c r="D82" s="21">
        <v>312.4697</v>
      </c>
      <c r="E82" s="11" t="s">
        <v>163</v>
      </c>
      <c r="F82" s="12" t="s">
        <v>164</v>
      </c>
      <c r="G82" s="11" t="s">
        <v>165</v>
      </c>
      <c r="H82" s="11" t="s">
        <v>26</v>
      </c>
    </row>
    <row r="83" ht="55" customHeight="1" spans="1:8">
      <c r="A83" s="11" t="s">
        <v>66</v>
      </c>
      <c r="B83" s="12">
        <f t="shared" si="2"/>
        <v>297.6835</v>
      </c>
      <c r="C83" s="12"/>
      <c r="D83" s="12">
        <v>297.6835</v>
      </c>
      <c r="E83" s="11" t="s">
        <v>166</v>
      </c>
      <c r="F83" s="12" t="s">
        <v>167</v>
      </c>
      <c r="G83" s="11" t="s">
        <v>168</v>
      </c>
      <c r="H83" s="11" t="s">
        <v>169</v>
      </c>
    </row>
    <row r="84" ht="134" customHeight="1" spans="1:8">
      <c r="A84" s="11" t="s">
        <v>27</v>
      </c>
      <c r="B84" s="12">
        <f t="shared" si="2"/>
        <v>98.597076</v>
      </c>
      <c r="C84" s="12"/>
      <c r="D84" s="12">
        <v>98.597076</v>
      </c>
      <c r="E84" s="11" t="s">
        <v>170</v>
      </c>
      <c r="F84" s="12" t="s">
        <v>171</v>
      </c>
      <c r="G84" s="11" t="s">
        <v>172</v>
      </c>
      <c r="H84" s="11" t="s">
        <v>65</v>
      </c>
    </row>
    <row r="85" ht="23" customHeight="1" spans="1:8">
      <c r="A85" s="11" t="s">
        <v>153</v>
      </c>
      <c r="B85" s="12">
        <f t="shared" si="2"/>
        <v>21.52</v>
      </c>
      <c r="C85" s="12"/>
      <c r="D85" s="12">
        <v>21.52</v>
      </c>
      <c r="E85" s="17" t="s">
        <v>173</v>
      </c>
      <c r="F85" s="18" t="s">
        <v>174</v>
      </c>
      <c r="G85" s="17" t="s">
        <v>175</v>
      </c>
      <c r="H85" s="17" t="s">
        <v>81</v>
      </c>
    </row>
    <row r="86" ht="23" customHeight="1" spans="1:8">
      <c r="A86" s="11" t="s">
        <v>35</v>
      </c>
      <c r="B86" s="12">
        <f t="shared" si="2"/>
        <v>14.611984</v>
      </c>
      <c r="C86" s="12"/>
      <c r="D86" s="12">
        <v>14.611984</v>
      </c>
      <c r="E86" s="19"/>
      <c r="F86" s="20"/>
      <c r="G86" s="19"/>
      <c r="H86" s="19"/>
    </row>
    <row r="87" ht="44" customHeight="1" spans="1:8">
      <c r="A87" s="11" t="s">
        <v>18</v>
      </c>
      <c r="B87" s="12">
        <f t="shared" si="2"/>
        <v>50</v>
      </c>
      <c r="C87" s="12"/>
      <c r="D87" s="12">
        <v>50</v>
      </c>
      <c r="E87" s="19"/>
      <c r="F87" s="20"/>
      <c r="G87" s="19"/>
      <c r="H87" s="19"/>
    </row>
    <row r="88" ht="23" customHeight="1" spans="1:8">
      <c r="A88" s="11" t="s">
        <v>176</v>
      </c>
      <c r="B88" s="12">
        <f t="shared" si="2"/>
        <v>11</v>
      </c>
      <c r="C88" s="12"/>
      <c r="D88" s="12">
        <v>11</v>
      </c>
      <c r="E88" s="19"/>
      <c r="F88" s="20"/>
      <c r="G88" s="19"/>
      <c r="H88" s="19"/>
    </row>
    <row r="89" ht="54" customHeight="1" spans="1:8">
      <c r="A89" s="11" t="s">
        <v>113</v>
      </c>
      <c r="B89" s="12">
        <f t="shared" si="2"/>
        <v>5.8</v>
      </c>
      <c r="C89" s="12"/>
      <c r="D89" s="12">
        <v>5.8</v>
      </c>
      <c r="E89" s="22"/>
      <c r="F89" s="23"/>
      <c r="G89" s="22"/>
      <c r="H89" s="22"/>
    </row>
    <row r="90" ht="39" customHeight="1" spans="1:8">
      <c r="A90" s="11" t="s">
        <v>68</v>
      </c>
      <c r="B90" s="12">
        <f t="shared" si="2"/>
        <v>29.96</v>
      </c>
      <c r="C90" s="12"/>
      <c r="D90" s="12">
        <v>29.96</v>
      </c>
      <c r="E90" s="11" t="s">
        <v>177</v>
      </c>
      <c r="F90" s="12" t="s">
        <v>178</v>
      </c>
      <c r="G90" s="11" t="s">
        <v>179</v>
      </c>
      <c r="H90" s="11" t="s">
        <v>169</v>
      </c>
    </row>
    <row r="91" ht="59" customHeight="1" spans="1:8">
      <c r="A91" s="11" t="s">
        <v>18</v>
      </c>
      <c r="B91" s="12">
        <f t="shared" si="2"/>
        <v>52.96971</v>
      </c>
      <c r="C91" s="12"/>
      <c r="D91" s="12">
        <v>52.96971</v>
      </c>
      <c r="E91" s="11" t="s">
        <v>180</v>
      </c>
      <c r="F91" s="12" t="s">
        <v>181</v>
      </c>
      <c r="G91" s="11" t="s">
        <v>182</v>
      </c>
      <c r="H91" s="11" t="s">
        <v>39</v>
      </c>
    </row>
    <row r="92" ht="63" customHeight="1" spans="1:8">
      <c r="A92" s="11" t="s">
        <v>18</v>
      </c>
      <c r="B92" s="12">
        <f t="shared" si="2"/>
        <v>25.7</v>
      </c>
      <c r="C92" s="12"/>
      <c r="D92" s="12">
        <v>25.7</v>
      </c>
      <c r="E92" s="17" t="s">
        <v>183</v>
      </c>
      <c r="F92" s="18" t="s">
        <v>184</v>
      </c>
      <c r="G92" s="17" t="s">
        <v>185</v>
      </c>
      <c r="H92" s="17" t="s">
        <v>22</v>
      </c>
    </row>
    <row r="93" ht="39" customHeight="1" spans="1:8">
      <c r="A93" s="11" t="s">
        <v>186</v>
      </c>
      <c r="B93" s="12">
        <f t="shared" si="2"/>
        <v>11.5</v>
      </c>
      <c r="C93" s="12"/>
      <c r="D93" s="12">
        <v>11.5</v>
      </c>
      <c r="E93" s="19"/>
      <c r="F93" s="20"/>
      <c r="G93" s="19"/>
      <c r="H93" s="19"/>
    </row>
    <row r="94" ht="39" customHeight="1" spans="1:8">
      <c r="A94" s="11" t="s">
        <v>27</v>
      </c>
      <c r="B94" s="12">
        <f t="shared" si="2"/>
        <v>10.3</v>
      </c>
      <c r="C94" s="12"/>
      <c r="D94" s="12">
        <v>10.3</v>
      </c>
      <c r="E94" s="19"/>
      <c r="F94" s="20"/>
      <c r="G94" s="19"/>
      <c r="H94" s="19"/>
    </row>
    <row r="95" ht="39" customHeight="1" spans="1:8">
      <c r="A95" s="11" t="s">
        <v>68</v>
      </c>
      <c r="B95" s="12">
        <f t="shared" si="2"/>
        <v>9</v>
      </c>
      <c r="C95" s="12"/>
      <c r="D95" s="12">
        <v>9</v>
      </c>
      <c r="E95" s="17" t="s">
        <v>187</v>
      </c>
      <c r="F95" s="18" t="s">
        <v>188</v>
      </c>
      <c r="G95" s="17" t="s">
        <v>189</v>
      </c>
      <c r="H95" s="17" t="s">
        <v>22</v>
      </c>
    </row>
    <row r="96" ht="39" customHeight="1" spans="1:8">
      <c r="A96" s="11" t="s">
        <v>105</v>
      </c>
      <c r="B96" s="12">
        <f t="shared" si="2"/>
        <v>9.99994</v>
      </c>
      <c r="C96" s="12"/>
      <c r="D96" s="12">
        <v>9.99994</v>
      </c>
      <c r="E96" s="11"/>
      <c r="F96" s="20"/>
      <c r="G96" s="19"/>
      <c r="H96" s="19"/>
    </row>
    <row r="97" ht="39" customHeight="1" spans="1:8">
      <c r="A97" s="11" t="s">
        <v>18</v>
      </c>
      <c r="B97" s="12">
        <f t="shared" si="2"/>
        <v>29.768661</v>
      </c>
      <c r="C97" s="12"/>
      <c r="D97" s="12">
        <v>29.768661</v>
      </c>
      <c r="E97" s="22"/>
      <c r="F97" s="23"/>
      <c r="G97" s="22"/>
      <c r="H97" s="22"/>
    </row>
    <row r="98" ht="39" customHeight="1" spans="1:8">
      <c r="A98" s="11" t="s">
        <v>35</v>
      </c>
      <c r="B98" s="12">
        <f t="shared" si="2"/>
        <v>93.56</v>
      </c>
      <c r="C98" s="12"/>
      <c r="D98" s="12">
        <v>93.56</v>
      </c>
      <c r="E98" s="11" t="s">
        <v>190</v>
      </c>
      <c r="F98" s="12" t="s">
        <v>191</v>
      </c>
      <c r="G98" s="11" t="s">
        <v>192</v>
      </c>
      <c r="H98" s="24" t="s">
        <v>34</v>
      </c>
    </row>
    <row r="99" ht="39" customHeight="1" spans="1:8">
      <c r="A99" s="11" t="s">
        <v>35</v>
      </c>
      <c r="B99" s="12">
        <f t="shared" si="2"/>
        <v>198.274</v>
      </c>
      <c r="C99" s="12"/>
      <c r="D99" s="12">
        <v>198.274</v>
      </c>
      <c r="E99" s="17" t="s">
        <v>193</v>
      </c>
      <c r="F99" s="18" t="s">
        <v>194</v>
      </c>
      <c r="G99" s="17" t="s">
        <v>195</v>
      </c>
      <c r="H99" s="17" t="s">
        <v>22</v>
      </c>
    </row>
    <row r="100" ht="39" customHeight="1" spans="1:8">
      <c r="A100" s="11" t="s">
        <v>57</v>
      </c>
      <c r="B100" s="12">
        <f t="shared" si="2"/>
        <v>175</v>
      </c>
      <c r="C100" s="12"/>
      <c r="D100" s="12">
        <v>175</v>
      </c>
      <c r="E100" s="11" t="s">
        <v>196</v>
      </c>
      <c r="F100" s="12" t="s">
        <v>197</v>
      </c>
      <c r="G100" s="11" t="s">
        <v>198</v>
      </c>
      <c r="H100" s="11" t="s">
        <v>92</v>
      </c>
    </row>
    <row r="101" ht="39" customHeight="1" spans="1:8">
      <c r="A101" s="11" t="s">
        <v>35</v>
      </c>
      <c r="B101" s="12">
        <f t="shared" si="2"/>
        <v>79.998</v>
      </c>
      <c r="C101" s="12"/>
      <c r="D101" s="12">
        <v>79.998</v>
      </c>
      <c r="E101" s="11" t="s">
        <v>199</v>
      </c>
      <c r="F101" s="12" t="s">
        <v>200</v>
      </c>
      <c r="G101" s="11" t="s">
        <v>201</v>
      </c>
      <c r="H101" s="11" t="s">
        <v>92</v>
      </c>
    </row>
    <row r="102" ht="58" customHeight="1" spans="1:8">
      <c r="A102" s="11" t="s">
        <v>35</v>
      </c>
      <c r="B102" s="12">
        <f t="shared" si="2"/>
        <v>268.393268</v>
      </c>
      <c r="C102" s="12"/>
      <c r="D102" s="12">
        <v>268.393268</v>
      </c>
      <c r="E102" s="11" t="s">
        <v>202</v>
      </c>
      <c r="F102" s="12" t="s">
        <v>203</v>
      </c>
      <c r="G102" s="11" t="s">
        <v>204</v>
      </c>
      <c r="H102" s="11" t="s">
        <v>96</v>
      </c>
    </row>
    <row r="103" ht="39" customHeight="1" spans="1:8">
      <c r="A103" s="11" t="s">
        <v>35</v>
      </c>
      <c r="B103" s="12">
        <f t="shared" si="2"/>
        <v>29</v>
      </c>
      <c r="C103" s="12"/>
      <c r="D103" s="12">
        <v>29</v>
      </c>
      <c r="E103" s="17" t="s">
        <v>205</v>
      </c>
      <c r="F103" s="18" t="s">
        <v>206</v>
      </c>
      <c r="G103" s="17" t="s">
        <v>207</v>
      </c>
      <c r="H103" s="17" t="s">
        <v>96</v>
      </c>
    </row>
    <row r="104" ht="39" customHeight="1" spans="1:8">
      <c r="A104" s="11" t="s">
        <v>18</v>
      </c>
      <c r="B104" s="12">
        <f t="shared" si="2"/>
        <v>41</v>
      </c>
      <c r="C104" s="12"/>
      <c r="D104" s="12">
        <v>41</v>
      </c>
      <c r="E104" s="22"/>
      <c r="F104" s="23"/>
      <c r="G104" s="22"/>
      <c r="H104" s="22"/>
    </row>
    <row r="105" ht="39" customHeight="1" spans="1:8">
      <c r="A105" s="11" t="s">
        <v>68</v>
      </c>
      <c r="B105" s="12">
        <f t="shared" si="2"/>
        <v>62.277146</v>
      </c>
      <c r="C105" s="12"/>
      <c r="D105" s="12">
        <v>62.277146</v>
      </c>
      <c r="E105" s="17" t="s">
        <v>208</v>
      </c>
      <c r="F105" s="18" t="s">
        <v>209</v>
      </c>
      <c r="G105" s="38" t="s">
        <v>210</v>
      </c>
      <c r="H105" s="39" t="s">
        <v>26</v>
      </c>
    </row>
    <row r="106" ht="39" customHeight="1" spans="1:8">
      <c r="A106" s="11" t="s">
        <v>35</v>
      </c>
      <c r="B106" s="12">
        <f t="shared" si="2"/>
        <v>60</v>
      </c>
      <c r="C106" s="12"/>
      <c r="D106" s="12">
        <v>60</v>
      </c>
      <c r="E106" s="19"/>
      <c r="F106" s="20"/>
      <c r="G106" s="40"/>
      <c r="H106" s="41"/>
    </row>
    <row r="107" ht="77" customHeight="1" spans="1:8">
      <c r="A107" s="11" t="s">
        <v>18</v>
      </c>
      <c r="B107" s="12">
        <f t="shared" si="2"/>
        <v>32.06</v>
      </c>
      <c r="C107" s="12"/>
      <c r="D107" s="12">
        <v>32.06</v>
      </c>
      <c r="E107" s="17" t="s">
        <v>211</v>
      </c>
      <c r="F107" s="18" t="s">
        <v>212</v>
      </c>
      <c r="G107" s="17" t="s">
        <v>213</v>
      </c>
      <c r="H107" s="17" t="s">
        <v>65</v>
      </c>
    </row>
    <row r="108" ht="39" customHeight="1" spans="1:8">
      <c r="A108" s="11" t="s">
        <v>35</v>
      </c>
      <c r="B108" s="12">
        <f t="shared" si="2"/>
        <v>39.050083</v>
      </c>
      <c r="C108" s="12"/>
      <c r="D108" s="12">
        <v>39.050083</v>
      </c>
      <c r="E108" s="19"/>
      <c r="F108" s="20"/>
      <c r="G108" s="19"/>
      <c r="H108" s="19"/>
    </row>
    <row r="109" ht="34" customHeight="1" spans="1:8">
      <c r="A109" s="11" t="s">
        <v>67</v>
      </c>
      <c r="B109" s="12">
        <f t="shared" si="2"/>
        <v>40.28</v>
      </c>
      <c r="C109" s="12"/>
      <c r="D109" s="12">
        <v>40.28</v>
      </c>
      <c r="E109" s="11"/>
      <c r="F109" s="20"/>
      <c r="G109" s="19"/>
      <c r="H109" s="19"/>
    </row>
    <row r="110" ht="57" customHeight="1" spans="1:8">
      <c r="A110" s="11" t="s">
        <v>142</v>
      </c>
      <c r="B110" s="12">
        <f t="shared" si="2"/>
        <v>48.40004</v>
      </c>
      <c r="C110" s="12"/>
      <c r="D110" s="12">
        <v>48.40004</v>
      </c>
      <c r="E110" s="22"/>
      <c r="F110" s="23"/>
      <c r="G110" s="22"/>
      <c r="H110" s="22"/>
    </row>
    <row r="111" ht="50" customHeight="1" spans="1:8">
      <c r="A111" s="11" t="s">
        <v>18</v>
      </c>
      <c r="B111" s="12">
        <f t="shared" si="2"/>
        <v>66.8</v>
      </c>
      <c r="C111" s="12"/>
      <c r="D111" s="12">
        <v>66.8</v>
      </c>
      <c r="E111" s="17" t="s">
        <v>214</v>
      </c>
      <c r="F111" s="18" t="s">
        <v>215</v>
      </c>
      <c r="G111" s="17" t="s">
        <v>216</v>
      </c>
      <c r="H111" s="17" t="s">
        <v>34</v>
      </c>
    </row>
    <row r="112" ht="50" customHeight="1" spans="1:8">
      <c r="A112" s="11" t="s">
        <v>67</v>
      </c>
      <c r="B112" s="12">
        <f t="shared" si="2"/>
        <v>3.527959</v>
      </c>
      <c r="C112" s="12"/>
      <c r="D112" s="12">
        <v>3.527959</v>
      </c>
      <c r="E112" s="19"/>
      <c r="F112" s="20"/>
      <c r="G112" s="19"/>
      <c r="H112" s="19"/>
    </row>
    <row r="113" ht="39" customHeight="1" spans="1:8">
      <c r="A113" s="11" t="s">
        <v>68</v>
      </c>
      <c r="B113" s="12">
        <f t="shared" si="2"/>
        <v>188.335079</v>
      </c>
      <c r="C113" s="12"/>
      <c r="D113" s="12">
        <v>188.335079</v>
      </c>
      <c r="E113" s="17" t="s">
        <v>217</v>
      </c>
      <c r="F113" s="18" t="s">
        <v>218</v>
      </c>
      <c r="G113" s="17" t="s">
        <v>219</v>
      </c>
      <c r="H113" s="17" t="s">
        <v>96</v>
      </c>
    </row>
    <row r="114" ht="39" customHeight="1" spans="1:8">
      <c r="A114" s="11" t="s">
        <v>51</v>
      </c>
      <c r="B114" s="12">
        <f t="shared" ref="B114:B121" si="3">D114</f>
        <v>37.410291</v>
      </c>
      <c r="C114" s="12"/>
      <c r="D114" s="12">
        <v>37.410291</v>
      </c>
      <c r="E114" s="19"/>
      <c r="F114" s="20"/>
      <c r="G114" s="19"/>
      <c r="H114" s="19"/>
    </row>
    <row r="115" ht="39" customHeight="1" spans="1:8">
      <c r="A115" s="11" t="s">
        <v>100</v>
      </c>
      <c r="B115" s="12">
        <f t="shared" si="3"/>
        <v>4.22</v>
      </c>
      <c r="C115" s="12"/>
      <c r="D115" s="12">
        <v>4.22</v>
      </c>
      <c r="E115" s="19"/>
      <c r="F115" s="20"/>
      <c r="G115" s="19"/>
      <c r="H115" s="19"/>
    </row>
    <row r="116" ht="39" customHeight="1" spans="1:8">
      <c r="A116" s="11" t="s">
        <v>153</v>
      </c>
      <c r="B116" s="12">
        <f t="shared" si="3"/>
        <v>7.514309</v>
      </c>
      <c r="C116" s="12"/>
      <c r="D116" s="12">
        <v>7.514309</v>
      </c>
      <c r="E116" s="19"/>
      <c r="F116" s="20"/>
      <c r="G116" s="19"/>
      <c r="H116" s="19"/>
    </row>
    <row r="117" ht="39" customHeight="1" spans="1:8">
      <c r="A117" s="11" t="s">
        <v>35</v>
      </c>
      <c r="B117" s="12">
        <f t="shared" si="3"/>
        <v>77.52</v>
      </c>
      <c r="C117" s="12"/>
      <c r="D117" s="12">
        <v>77.52</v>
      </c>
      <c r="E117" s="19"/>
      <c r="F117" s="20"/>
      <c r="G117" s="19"/>
      <c r="H117" s="19"/>
    </row>
    <row r="118" ht="39" customHeight="1" spans="1:8">
      <c r="A118" s="11" t="s">
        <v>57</v>
      </c>
      <c r="B118" s="12">
        <f t="shared" si="3"/>
        <v>12.8046</v>
      </c>
      <c r="C118" s="12"/>
      <c r="D118" s="12">
        <v>12.8046</v>
      </c>
      <c r="E118" s="19"/>
      <c r="F118" s="20"/>
      <c r="G118" s="19"/>
      <c r="H118" s="19"/>
    </row>
    <row r="119" ht="39" customHeight="1" spans="1:8">
      <c r="A119" s="11" t="s">
        <v>18</v>
      </c>
      <c r="B119" s="12">
        <f t="shared" si="3"/>
        <v>58.415749</v>
      </c>
      <c r="C119" s="12"/>
      <c r="D119" s="12">
        <v>58.415749</v>
      </c>
      <c r="E119" s="19"/>
      <c r="F119" s="20"/>
      <c r="G119" s="19"/>
      <c r="H119" s="19"/>
    </row>
    <row r="120" ht="39" customHeight="1" spans="1:8">
      <c r="A120" s="11" t="s">
        <v>57</v>
      </c>
      <c r="B120" s="12">
        <f t="shared" si="3"/>
        <v>18.1954</v>
      </c>
      <c r="C120" s="12"/>
      <c r="D120" s="12">
        <v>18.1954</v>
      </c>
      <c r="E120" s="11" t="s">
        <v>220</v>
      </c>
      <c r="F120" s="12" t="s">
        <v>221</v>
      </c>
      <c r="G120" s="11" t="s">
        <v>222</v>
      </c>
      <c r="H120" s="11" t="s">
        <v>169</v>
      </c>
    </row>
    <row r="121" ht="63" customHeight="1" spans="1:8">
      <c r="A121" s="11" t="s">
        <v>18</v>
      </c>
      <c r="B121" s="12">
        <f t="shared" si="3"/>
        <v>13.8149</v>
      </c>
      <c r="C121" s="12"/>
      <c r="D121" s="12">
        <v>13.8149</v>
      </c>
      <c r="E121" s="11" t="s">
        <v>223</v>
      </c>
      <c r="F121" s="12" t="s">
        <v>224</v>
      </c>
      <c r="G121" s="11" t="s">
        <v>225</v>
      </c>
      <c r="H121" s="11" t="s">
        <v>39</v>
      </c>
    </row>
    <row r="122" ht="27.75" customHeight="1" spans="1:8">
      <c r="A122" s="11" t="s">
        <v>226</v>
      </c>
      <c r="B122" s="12">
        <f t="shared" ref="B122:B135" si="4">C122+D122</f>
        <v>1651</v>
      </c>
      <c r="C122" s="12">
        <v>1651</v>
      </c>
      <c r="D122" s="12"/>
      <c r="E122" s="42"/>
      <c r="F122" s="43"/>
      <c r="G122" s="11"/>
      <c r="H122" s="11"/>
    </row>
    <row r="123" ht="35" customHeight="1" spans="1:8">
      <c r="A123" s="11" t="s">
        <v>57</v>
      </c>
      <c r="B123" s="12">
        <f t="shared" si="4"/>
        <v>43</v>
      </c>
      <c r="C123" s="12">
        <v>43</v>
      </c>
      <c r="D123" s="43"/>
      <c r="E123" s="42"/>
      <c r="F123" s="43"/>
      <c r="G123" s="42"/>
      <c r="H123" s="42"/>
    </row>
    <row r="124" ht="27.75" customHeight="1" spans="1:8">
      <c r="A124" s="44" t="s">
        <v>227</v>
      </c>
      <c r="B124" s="12">
        <f t="shared" si="4"/>
        <v>90</v>
      </c>
      <c r="C124" s="12">
        <v>90</v>
      </c>
      <c r="D124" s="8"/>
      <c r="E124" s="9"/>
      <c r="F124" s="8"/>
      <c r="G124" s="9"/>
      <c r="H124" s="9"/>
    </row>
    <row r="125" ht="56" customHeight="1" spans="1:8">
      <c r="A125" s="44" t="s">
        <v>228</v>
      </c>
      <c r="B125" s="12">
        <f t="shared" si="4"/>
        <v>106</v>
      </c>
      <c r="C125" s="12">
        <v>106</v>
      </c>
      <c r="D125" s="8"/>
      <c r="E125" s="9"/>
      <c r="F125" s="8"/>
      <c r="G125" s="9"/>
      <c r="H125" s="9"/>
    </row>
    <row r="126" ht="54" customHeight="1" spans="1:8">
      <c r="A126" s="44" t="s">
        <v>51</v>
      </c>
      <c r="B126" s="12">
        <f t="shared" si="4"/>
        <v>454.9</v>
      </c>
      <c r="C126" s="12">
        <v>454.9</v>
      </c>
      <c r="D126" s="8"/>
      <c r="E126" s="9"/>
      <c r="F126" s="8"/>
      <c r="G126" s="9"/>
      <c r="H126" s="9"/>
    </row>
    <row r="127" ht="27.75" customHeight="1" spans="1:8">
      <c r="A127" s="44" t="s">
        <v>229</v>
      </c>
      <c r="B127" s="12">
        <f t="shared" si="4"/>
        <v>6.18</v>
      </c>
      <c r="C127" s="12">
        <v>6.18</v>
      </c>
      <c r="D127" s="8"/>
      <c r="E127" s="9"/>
      <c r="F127" s="8"/>
      <c r="G127" s="9"/>
      <c r="H127" s="9"/>
    </row>
    <row r="128" ht="27.75" customHeight="1" spans="1:8">
      <c r="A128" s="44" t="s">
        <v>105</v>
      </c>
      <c r="B128" s="12">
        <f t="shared" si="4"/>
        <v>151</v>
      </c>
      <c r="C128" s="12">
        <v>151</v>
      </c>
      <c r="D128" s="8"/>
      <c r="E128" s="9"/>
      <c r="F128" s="8"/>
      <c r="G128" s="9"/>
      <c r="H128" s="9"/>
    </row>
    <row r="129" ht="44" customHeight="1" spans="1:8">
      <c r="A129" s="11" t="s">
        <v>18</v>
      </c>
      <c r="B129" s="12">
        <f t="shared" si="4"/>
        <v>433.9</v>
      </c>
      <c r="C129" s="12">
        <v>433.9</v>
      </c>
      <c r="D129" s="8"/>
      <c r="E129" s="9"/>
      <c r="F129" s="8"/>
      <c r="G129" s="9"/>
      <c r="H129" s="9"/>
    </row>
    <row r="130" ht="27.75" customHeight="1" spans="1:8">
      <c r="A130" s="44" t="s">
        <v>230</v>
      </c>
      <c r="B130" s="12">
        <f t="shared" si="4"/>
        <v>10</v>
      </c>
      <c r="C130" s="12">
        <v>10</v>
      </c>
      <c r="D130" s="8"/>
      <c r="E130" s="9"/>
      <c r="F130" s="8"/>
      <c r="G130" s="9"/>
      <c r="H130" s="9"/>
    </row>
    <row r="131" ht="27.75" customHeight="1" spans="1:8">
      <c r="A131" s="44" t="s">
        <v>231</v>
      </c>
      <c r="B131" s="12">
        <f t="shared" si="4"/>
        <v>120</v>
      </c>
      <c r="C131" s="12">
        <v>120</v>
      </c>
      <c r="D131" s="8"/>
      <c r="E131" s="9"/>
      <c r="F131" s="8"/>
      <c r="G131" s="9"/>
      <c r="H131" s="9"/>
    </row>
    <row r="132" ht="66" customHeight="1" spans="1:8">
      <c r="A132" s="44" t="s">
        <v>232</v>
      </c>
      <c r="B132" s="12">
        <f t="shared" si="4"/>
        <v>799</v>
      </c>
      <c r="C132" s="12">
        <v>799</v>
      </c>
      <c r="D132" s="8"/>
      <c r="E132" s="9"/>
      <c r="F132" s="8"/>
      <c r="G132" s="9"/>
      <c r="H132" s="9"/>
    </row>
    <row r="133" ht="43" customHeight="1" spans="1:8">
      <c r="A133" s="44" t="s">
        <v>233</v>
      </c>
      <c r="B133" s="12">
        <f t="shared" si="4"/>
        <v>20</v>
      </c>
      <c r="C133" s="12">
        <v>20</v>
      </c>
      <c r="D133" s="8"/>
      <c r="E133" s="9"/>
      <c r="F133" s="8"/>
      <c r="G133" s="9"/>
      <c r="H133" s="9"/>
    </row>
    <row r="134" ht="43" customHeight="1" spans="1:8">
      <c r="A134" s="44" t="s">
        <v>126</v>
      </c>
      <c r="B134" s="12">
        <f t="shared" si="4"/>
        <v>424.13</v>
      </c>
      <c r="C134" s="12">
        <v>424.13</v>
      </c>
      <c r="D134" s="8"/>
      <c r="E134" s="9"/>
      <c r="F134" s="8"/>
      <c r="G134" s="9"/>
      <c r="H134" s="9"/>
    </row>
    <row r="135" ht="32" customHeight="1" spans="1:8">
      <c r="A135" s="44" t="s">
        <v>186</v>
      </c>
      <c r="B135" s="12">
        <f t="shared" si="4"/>
        <v>43.5</v>
      </c>
      <c r="C135" s="12">
        <v>43.5</v>
      </c>
      <c r="D135" s="8"/>
      <c r="E135" s="9"/>
      <c r="F135" s="8"/>
      <c r="G135" s="9"/>
      <c r="H135" s="9"/>
    </row>
    <row r="136" ht="27.75" customHeight="1" spans="1:8">
      <c r="A136" s="9"/>
      <c r="B136" s="8"/>
      <c r="C136" s="8"/>
      <c r="D136" s="8"/>
      <c r="E136" s="9"/>
      <c r="F136" s="8"/>
      <c r="G136" s="9"/>
      <c r="H136" s="9"/>
    </row>
    <row r="137" ht="81.75" customHeight="1" spans="1:8">
      <c r="A137" s="45" t="s">
        <v>234</v>
      </c>
      <c r="B137" s="46"/>
      <c r="C137" s="45"/>
      <c r="D137" s="45"/>
      <c r="E137" s="45"/>
      <c r="F137" s="46"/>
      <c r="G137" s="45"/>
      <c r="H137" s="45"/>
    </row>
  </sheetData>
  <mergeCells count="123">
    <mergeCell ref="A2:H2"/>
    <mergeCell ref="E3:H3"/>
    <mergeCell ref="A137:H137"/>
    <mergeCell ref="A3:A4"/>
    <mergeCell ref="B3:B4"/>
    <mergeCell ref="C3:C4"/>
    <mergeCell ref="D3:D4"/>
    <mergeCell ref="E13:E15"/>
    <mergeCell ref="E16:E17"/>
    <mergeCell ref="E19:E23"/>
    <mergeCell ref="E24:E25"/>
    <mergeCell ref="E26:E27"/>
    <mergeCell ref="E30:E32"/>
    <mergeCell ref="E33:E34"/>
    <mergeCell ref="E36:E38"/>
    <mergeCell ref="E40:E45"/>
    <mergeCell ref="E46:E47"/>
    <mergeCell ref="E48:E49"/>
    <mergeCell ref="E51:E52"/>
    <mergeCell ref="E53:E54"/>
    <mergeCell ref="E55:E56"/>
    <mergeCell ref="E57:E60"/>
    <mergeCell ref="E61:E62"/>
    <mergeCell ref="E63:E65"/>
    <mergeCell ref="E66:E67"/>
    <mergeCell ref="E68:E71"/>
    <mergeCell ref="E74:E77"/>
    <mergeCell ref="E78:E79"/>
    <mergeCell ref="E85:E89"/>
    <mergeCell ref="E92:E94"/>
    <mergeCell ref="E95:E97"/>
    <mergeCell ref="E103:E104"/>
    <mergeCell ref="E105:E106"/>
    <mergeCell ref="E107:E110"/>
    <mergeCell ref="E111:E112"/>
    <mergeCell ref="E113:E119"/>
    <mergeCell ref="F13:F15"/>
    <mergeCell ref="F16:F17"/>
    <mergeCell ref="F19:F23"/>
    <mergeCell ref="F24:F25"/>
    <mergeCell ref="F26:F27"/>
    <mergeCell ref="F30:F32"/>
    <mergeCell ref="F33:F34"/>
    <mergeCell ref="F36:F38"/>
    <mergeCell ref="F40:F45"/>
    <mergeCell ref="F46:F47"/>
    <mergeCell ref="F48:F49"/>
    <mergeCell ref="F51:F52"/>
    <mergeCell ref="F53:F54"/>
    <mergeCell ref="F55:F56"/>
    <mergeCell ref="F57:F60"/>
    <mergeCell ref="F61:F62"/>
    <mergeCell ref="F63:F65"/>
    <mergeCell ref="F66:F67"/>
    <mergeCell ref="F68:F71"/>
    <mergeCell ref="F74:F77"/>
    <mergeCell ref="F78:F79"/>
    <mergeCell ref="F85:F89"/>
    <mergeCell ref="F92:F94"/>
    <mergeCell ref="F95:F97"/>
    <mergeCell ref="F103:F104"/>
    <mergeCell ref="F105:F106"/>
    <mergeCell ref="F107:F110"/>
    <mergeCell ref="F111:F112"/>
    <mergeCell ref="F113:F119"/>
    <mergeCell ref="G13:G15"/>
    <mergeCell ref="G16:G17"/>
    <mergeCell ref="G19:G23"/>
    <mergeCell ref="G24:G25"/>
    <mergeCell ref="G26:G27"/>
    <mergeCell ref="G30:G32"/>
    <mergeCell ref="G33:G34"/>
    <mergeCell ref="G36:G38"/>
    <mergeCell ref="G40:G45"/>
    <mergeCell ref="G46:G47"/>
    <mergeCell ref="G48:G49"/>
    <mergeCell ref="G51:G52"/>
    <mergeCell ref="G53:G54"/>
    <mergeCell ref="G55:G56"/>
    <mergeCell ref="G57:G60"/>
    <mergeCell ref="G61:G62"/>
    <mergeCell ref="G63:G65"/>
    <mergeCell ref="G66:G67"/>
    <mergeCell ref="G68:G71"/>
    <mergeCell ref="G74:G77"/>
    <mergeCell ref="G78:G79"/>
    <mergeCell ref="G85:G89"/>
    <mergeCell ref="G92:G94"/>
    <mergeCell ref="G95:G97"/>
    <mergeCell ref="G103:G104"/>
    <mergeCell ref="G105:G106"/>
    <mergeCell ref="G107:G110"/>
    <mergeCell ref="G111:G112"/>
    <mergeCell ref="G113:G119"/>
    <mergeCell ref="H13:H15"/>
    <mergeCell ref="H16:H17"/>
    <mergeCell ref="H19:H23"/>
    <mergeCell ref="H24:H25"/>
    <mergeCell ref="H26:H27"/>
    <mergeCell ref="H30:H32"/>
    <mergeCell ref="H33:H34"/>
    <mergeCell ref="H36:H38"/>
    <mergeCell ref="H40:H45"/>
    <mergeCell ref="H46:H47"/>
    <mergeCell ref="H48:H49"/>
    <mergeCell ref="H51:H52"/>
    <mergeCell ref="H53:H54"/>
    <mergeCell ref="H55:H56"/>
    <mergeCell ref="H57:H60"/>
    <mergeCell ref="H61:H62"/>
    <mergeCell ref="H63:H65"/>
    <mergeCell ref="H66:H67"/>
    <mergeCell ref="H68:H71"/>
    <mergeCell ref="H74:H77"/>
    <mergeCell ref="H78:H79"/>
    <mergeCell ref="H85:H89"/>
    <mergeCell ref="H92:H94"/>
    <mergeCell ref="H95:H97"/>
    <mergeCell ref="H103:H104"/>
    <mergeCell ref="H105:H106"/>
    <mergeCell ref="H107:H110"/>
    <mergeCell ref="H111:H112"/>
    <mergeCell ref="H113:H119"/>
  </mergeCells>
  <conditionalFormatting sqref="G6:G14 G53 G35:G40 G48 G50:G51 G33 G24 G28:G29 G26 G16 G18:G20">
    <cfRule type="duplicateValues" dxfId="0" priority="47"/>
  </conditionalFormatting>
  <printOptions horizontalCentered="1"/>
  <pageMargins left="0.196527777777778" right="0.196527777777778" top="0.275" bottom="0.275" header="0.196527777777778" footer="0.196527777777778"/>
  <pageSetup paperSize="9" scale="95" firstPageNumber="14" fitToHeight="0" orientation="landscape" useFirstPageNumber="1" horizontalDpi="600"/>
  <headerFooter alignWithMargins="0" scaleWithDoc="0"/>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2006-09-16T00:00:00Z</dcterms:created>
  <dcterms:modified xsi:type="dcterms:W3CDTF">2025-01-23T08:29:10Z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2052-11.8.2.11500</vt:lpwstr>
  </property>
  <property fmtid="{D5CDD505-2E9C-101B-9397-08002B2CF9AE}" pid="3" name="ICV">
    <vt:lpwstr>8F1B62C75B4D4B4C92742940F879BD1A</vt:lpwstr>
  </property>
</Properties>
</file>